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RAS SECOPE-CAED\Tamazula\"/>
    </mc:Choice>
  </mc:AlternateContent>
  <bookViews>
    <workbookView xWindow="-105" yWindow="-105" windowWidth="23250" windowHeight="12570" tabRatio="421"/>
  </bookViews>
  <sheets>
    <sheet name="PILETAS DE DECANTACION " sheetId="2" r:id="rId1"/>
  </sheets>
  <definedNames>
    <definedName name="_xlnm.Print_Area" localSheetId="0">'PILETAS DE DECANTACION '!$A$2:$H$134</definedName>
  </definedNames>
  <calcPr calcId="152511"/>
</workbook>
</file>

<file path=xl/calcChain.xml><?xml version="1.0" encoding="utf-8"?>
<calcChain xmlns="http://schemas.openxmlformats.org/spreadsheetml/2006/main">
  <c r="D70" i="2" l="1"/>
  <c r="D87" i="2" l="1"/>
  <c r="G84" i="2" l="1"/>
  <c r="G91" i="2" l="1"/>
  <c r="G92" i="2" s="1"/>
  <c r="G93" i="2" l="1"/>
</calcChain>
</file>

<file path=xl/sharedStrings.xml><?xml version="1.0" encoding="utf-8"?>
<sst xmlns="http://schemas.openxmlformats.org/spreadsheetml/2006/main" count="165" uniqueCount="116">
  <si>
    <t>CLAVE</t>
  </si>
  <si>
    <t>DESCRIPCION</t>
  </si>
  <si>
    <t>UNIDAD</t>
  </si>
  <si>
    <t>CANTIDAD</t>
  </si>
  <si>
    <t>P.U.</t>
  </si>
  <si>
    <t>IMPORTE</t>
  </si>
  <si>
    <t>SUBTOTAL</t>
  </si>
  <si>
    <t>16%DE IVA</t>
  </si>
  <si>
    <t>TOTAL</t>
  </si>
  <si>
    <t>M2</t>
  </si>
  <si>
    <t>REHABILITACION, COMPLEMENTO, FALTANTES Y PUESTA EN MARCHA DE PTAR DE 5LPS UBICADA EN LA LOCALIDAD DE EL DURAZNO MPIO DE TAMAZULA,DGO.</t>
  </si>
  <si>
    <t>LOTE</t>
  </si>
  <si>
    <t>PZA</t>
  </si>
  <si>
    <t>REHABILITACION DE LECHO DE SECADO DE LODOS</t>
  </si>
  <si>
    <t>REHABILITACION DE CLORADOR</t>
  </si>
  <si>
    <t>CONSTRUCCION DE DOS POZOS DE VISITA PARA LLEGAR  DE EMISOR A DESARENADOR</t>
  </si>
  <si>
    <t>CONSTRUCCION DE CASETA TIPO PARA CONTROL DE PTAR Y ESTANCIA DE OPERADOR</t>
  </si>
  <si>
    <t>SUMUNISTRO,HABILITACION Y COLOCACION DE FONDOS EN PLACA DE ACERO DE 1/4" EN LOS CINCO TANQUES PRINCIPALES DE PTAR</t>
  </si>
  <si>
    <t>KG</t>
  </si>
  <si>
    <t xml:space="preserve">SUMUNISTRO,HABILITACION Y MONTAJE DE TANQUE SEPARADOR DE SOLIDOS FLOTANTES CONSTRUIDO  EN PLACA DE ACERO DE 1/4" </t>
  </si>
  <si>
    <t>ADECUACION DE CANALONES, SUMINISTRO, HABILITACION Y MONTAJE DE MAMAPARAS EN PLACA DE 3/16"</t>
  </si>
  <si>
    <t>CONSTRUCCION DE REGISTROS DE MEDIDA ESTÁNDAR</t>
  </si>
  <si>
    <t>ACOMETIDA HIDRAULICA DEL ULTIMO POZO EXISTENTE EN PTAR PARA LLEGAR AL DESARENADOR, INCLUYE: EXCAVACIONES, COLOCACION DE TUBERIA, RELLENO APISONADO Y TODO LO NECESARIO PARA SU CORRECTO FUNCIONAMIENTO.</t>
  </si>
  <si>
    <t>CONSTRUCCION DE SEDIMENTADOR DE LODOS Y CARCAMO DE BOMBEO CON UNA CAPADIDAD DE 60m3, ASI COMO, DESCARGA DE EMISOR A DICHO DESARENADOR</t>
  </si>
  <si>
    <t>SUMINISTRO E INSTALACION DE TUBERIA DE 6" EN ACERO CED.40 PARA INSTALACIONES HIDRAULICAS FALTANTES</t>
  </si>
  <si>
    <t xml:space="preserve">SUMUNISTRO,HABILITACION Y COLOCACION DE TAPAS (GORROS CHINOS) EN PLACA DE 3/16" EN LOS MISMOS CINCO TANQUES </t>
  </si>
  <si>
    <t>REHABILITACION Y MEJORAMIENTO</t>
  </si>
  <si>
    <t>EQUIPAMIENTO</t>
  </si>
  <si>
    <t>SUMINISTRO E INSTALACION DE BOMBA SUMERGIBLE MCA NABOHI DE 3 HP, TRES FASES, 60HZ, 220v CON UN DIAMETRO DE DESCARGA DE 2" Y UN PASO DE SOLIDOS DE 2" PARA MANEJO DE AGUAS NEGRAS Y RELIDUALES EN CARCAMO HUMEDO CON UNA CDT DE 14.58m Y UN GASTO DE 5 L.P.S</t>
  </si>
  <si>
    <t>SUMINISTRO E INSTALACION DE TABLERO DE CONTROL AUTOMATICO PARA PRGRAMAR EL ARRANQUE A TENCION PLENA DE DOS BOMBAS DE 3HP EN 220v, ALTERNADAS Y SIMULTANEADAS ENTRE SI, CON FUNCION LOGICA PARA EL VACIADO DE UN CARCAMO DE AGUAS NEGRAS DE ACUERDO AL NIVEL EXISTENTE EN EL MISMO</t>
  </si>
  <si>
    <t>SUMINISTRO E INSTALACION DE INTERRUPTOR DE NIVEL TIPO PERA FABRICADO EN PROPILENO DE UNA SOLA PIEZA CON CAPSULA DE MERCURIO, 10m DE CABLE SUMERGIBLE DE USO RUDO Y UN CONTRAPESO DE ACERO ESMALTADO</t>
  </si>
  <si>
    <t>SUMINISTRO E INSTALACION DE BOMBA SUMERGIBLE PARA PURGA DE LODOS MCA NABOHI DE 1 HP, TRES FASES, 60HZ, 220v CON UN DIAMETRO DE DESCARGA DE 2" Y UN PASO DE SOLIDOS DE 2" PARA MANEJO DE AGUAS NEGRAS Y RELIDUALES EN CARCAMO HUMEDO CON UNA CDT DE 7m Y UN GASTO DE 1 L.P.S</t>
  </si>
  <si>
    <t>SUMINISTRO E INSTALACION DE  CONTROL MANUAL PARA ARRANQUE DE BOMBA SUMERGIBLE PARA PURGA DE LODOS</t>
  </si>
  <si>
    <t xml:space="preserve">REVISION, MANTENIMIENTO E INSTALACION DE AIREADOR SUMERGIBLE MCA NABOHI DE 7.5HP </t>
  </si>
  <si>
    <t xml:space="preserve">REVISION, MANTENIMIENTO E INSTALACION DE TABLERO DE CONTROL AUTOMATICO PARA PROGRAMAR ARRANQUE DE TESION PLENA DE LOS AIREADORES </t>
  </si>
  <si>
    <t>REVISION, MANTENIMIENTO E INSTALACION DE BOMBA SUMERGIBLE PARA PURGA DE LODOS MCA NABOHI DE 1 HP, TRES FASES, 60HZ, 220v CON UN DIAMETRO DE DESCARGA DE 2" Y UN PASO DE SOLIDOS DE 2" PARA MANEJO DE AGUAS NEGRAS Y RELIDUALES EN CARCAMO HUMEDO CON UNA CDT DE 7m Y UN GASTO DE 1 L.P.S EN SEDIMENTADOR DE LODOS</t>
  </si>
  <si>
    <t>SUMINISTRO E INSTALACION DE MEDIO PARA FILTRO BIOLOGICO DE PVC AUTOEXTINGUIBLE-95% DE MINIMO DE RELACION DE VACIO  Y RESISTENTE A LOS COMPUESTOS COMUNES ENCONTRADOS EN AGUAS RESIDUALES MUNICIPALES (.60M * .60M * 1.2M)</t>
  </si>
  <si>
    <t>EQUIPO DE FILTRACION AUTOLIMPIANTE, AUTONOMO PARA 5 LPS A 20 MICRAS, TRES ESTACIONES, ALIMENTACION ELECTRICA A 220 V</t>
  </si>
  <si>
    <t>Ml</t>
  </si>
  <si>
    <t>MANTENIMIENTO DE CERCO PERIMETRAL DE PROTECCION</t>
  </si>
  <si>
    <t xml:space="preserve">SUMINISTRO Y APLICACIÓN DE PINTURA EXTERIOR A BASE DE ESMALTE ALQUIDALICO ANTICORROSIVO EN LOS CINCO TANQUES GRANDES </t>
  </si>
  <si>
    <t xml:space="preserve">SUMINISTRO Y APLICACIÓN DE PINTURA INTERIOR A BASE DE EPOXICO ANTICORROSIVO EN LOS CINCO TANQUES GRANDES </t>
  </si>
  <si>
    <t>SUMINISTRO Y COLACACION DE VALVULAS DE COMPUERTA DE VASTAGO FIJO, PUESTA EN OBRA DE (3") DE DIAMETRO</t>
  </si>
  <si>
    <t>SUMINISTRO Y COLACACION DE VALAVULA CHEK, PUESTA EN OBRA DE (3") DE DIAMETRO</t>
  </si>
  <si>
    <t>SUMINISTRO Y COLACION DE VALVULA GOLPE DE ARIETE (3") DE DIAMETRO BRIDADA</t>
  </si>
  <si>
    <t xml:space="preserve">SUMINISTRO Y COLACION DE VALVULA DE ADMISION Y EXPULSION DE AIRE FOFO DE (2") DE DIAMETRO PARA SOLDAR </t>
  </si>
  <si>
    <t xml:space="preserve">SUMINISTRO DE EMPAQUES DE NEOPRENO </t>
  </si>
  <si>
    <t>SUMINISTRO Y COLACION DE EXTREMOS FOFO DE 3"</t>
  </si>
  <si>
    <t>SUNIMISTRO Y COLACION DE TORNILLOS CON CABEZA EXAGONAL DE 5/8"x 3"</t>
  </si>
  <si>
    <t>SUNIMISTRO Y COLACION DE TORNILLOS CON CABEZA EXAGONAL DE 5/8"x 2 1/2"</t>
  </si>
  <si>
    <t>SUMINISTRO Y COLACACION DE BRIDA SOLDABLE DE FOFO DE 4"</t>
  </si>
  <si>
    <t>SUMINISTRO Y COLACACION DE BRIDA SOLDABLE DE FOFO DE 3"</t>
  </si>
  <si>
    <t>SUMINISTRO Y COLACACION DE REDUCCION FOFO DE 4"x3"</t>
  </si>
  <si>
    <t>SUMINISTRO Y COLOCACION DE JUNTA GIBAULT COMPLETA DE 3"</t>
  </si>
  <si>
    <t>SUMINISTRO Y COLOCACION DE CODO BRIDADO DE FOFO DE 3"x90</t>
  </si>
  <si>
    <t>SUMINISTRO Y COLOCACION DE TUBERIA DE ACERO NEGRO A-53, MEDIDO EN METROS LINEALES EFECTIVOS DE DESARROLLO DE 4"x 1/4"</t>
  </si>
  <si>
    <t>ML</t>
  </si>
  <si>
    <t>SUMINISTRO Y COLOCACION DE TUBERIA DE ACERO NEGRO A-53, MEDIDO EN METROS LINEALES EFECTIVOS DE DESARROLLO DE 3"x 1/4"</t>
  </si>
  <si>
    <t>RED DE ATARJEAS</t>
  </si>
  <si>
    <t>MANO DE OBRA</t>
  </si>
  <si>
    <t>A006A</t>
  </si>
  <si>
    <t>TRAZO Y NIVELACIÓN TOPOGRAFICA</t>
  </si>
  <si>
    <t>A030</t>
  </si>
  <si>
    <t>EXCAVACIÓN CON USO DE EQUIPO NEUMÁTICO PARA ZANJAS, EN MATERIAL "C" EN SECO Y EXTRACCIÓN DE REZAGA A MANO, INCLUYE AFLOJE AMACICE O LIMPIEZA DE PLANTILLA Y TALUDES, REMOCIÓN, TRASPALEOS VERTICALES PARA SU EXTRACCIÓN Y CONSERVACIÓN DE LA EXCAVACIÓN HASTA LA INSTALACIÓN SATISFACTORIA DE LA TUBERÍA EN ZONA "A".</t>
  </si>
  <si>
    <t>A030A</t>
  </si>
  <si>
    <t>EXCAVACIÓN DE 0.00 A 2.00 METROS DE PROFUNDIDAD</t>
  </si>
  <si>
    <t>M3</t>
  </si>
  <si>
    <t>A100</t>
  </si>
  <si>
    <t>EXCAVACIÓN CON MÁQUINA PARA ZANJAS, EN MATERIAL "A Y/O B", EN SECO, CON AFLOJE Y EXTRACCIÓN DEL MATERIAL, AMACICE O LIMPIEZA DE PLANTILLA Y TALUDES, REMOCIÓN, CARGA A CAMIÓN A UN LADO DE LA ZANJA. INCLUYE ACARREO A 10 METROS DEL EJE DE LA MISMA Y CONSERVACIÓN DE LA EXCAVACIÓN HASTA LA INSTALACIÓN SATISFACTORIA DE LA TUBERÍA.</t>
  </si>
  <si>
    <t>A100B</t>
  </si>
  <si>
    <t>EN ZONA B DE 0 A 6.00 METROS DE PROFUNDIDAD</t>
  </si>
  <si>
    <t>A130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</si>
  <si>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</si>
  <si>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A130A</t>
  </si>
  <si>
    <t>A131</t>
  </si>
  <si>
    <t>RELLENO DE ZANJAS CON MATERIALES "A Y/O B".  INCLUYE SELECCIÓN Y VOLTEO DEL MATERIAL</t>
  </si>
  <si>
    <t>A131F</t>
  </si>
  <si>
    <t>COMPACTADO AL 90% PROCTOR, CON MATERIAL PRODUCTO DE BANCO</t>
  </si>
  <si>
    <t>B040</t>
  </si>
  <si>
    <t>INSTALACIÓN, JUNTEO Y PRUEBA DE TUBERÍA DE PVC CON CAMPANA.  INCLUYE BAJADA, MATERIAL Y EQUIPO PARA PRUEBA, FLETES Y MANIOBRAS LOCALES.</t>
  </si>
  <si>
    <t>B040E</t>
  </si>
  <si>
    <t>DE 200 MM (8") DE DIÁMETRO</t>
  </si>
  <si>
    <t>C060</t>
  </si>
  <si>
    <t>POZO DE VISITA TIPO "COMÚN" (VC 1985) INCLUYE PLANTILLA DE PEDACERÍA APISONADA, MAMPOSTERÍA DE TERCERA CON MORTERO CEMENTO-ARENA 1:3, MUROS DE TABIQUE DE 28 CMS, APLANADO MORTERO CEMENTO-ARENA 1:5, CONCRETO F'C=150 Kg/Cm², ACERO DE REFUERZO,  ESCALONES Y ACARREOS.</t>
  </si>
  <si>
    <t>POZO</t>
  </si>
  <si>
    <t>C060C</t>
  </si>
  <si>
    <t>POZO DE VISITA DE 1.50 METROS DE PROFUNDIDAD</t>
  </si>
  <si>
    <t>C060E</t>
  </si>
  <si>
    <t>POZO DE VISITA DE 2.00 METROS DE PROFUNDIDAD</t>
  </si>
  <si>
    <t>J000</t>
  </si>
  <si>
    <t>ACARREO PRIMER KM DE MATERIALES PETREOS ARENA, GRAVA, MAT. PRODUCTO DE EXCAVACIÓN EN CAMIÓN DE VOLTEO, DESCARGA A  VOLTEO DE CAMINO…</t>
  </si>
  <si>
    <t>J000A</t>
  </si>
  <si>
    <t>PLANO REVESTIDO Y LOMERÍO SUAVE PAVIMENTADO</t>
  </si>
  <si>
    <t>J002</t>
  </si>
  <si>
    <t>ACARREO KM SUBSECUENTES AL PRIMERO DE MATERIALES PETREOS: ARENA, GRAVA, MATERIAL PRODUCTO DE EXCAVACIÓN EN CAMIÓN DE VOLTEO, EN CAMINO…</t>
  </si>
  <si>
    <t>J002A</t>
  </si>
  <si>
    <t>M3-KM</t>
  </si>
  <si>
    <t>MATERIALES</t>
  </si>
  <si>
    <t>H038</t>
  </si>
  <si>
    <t>SUMINISTRO DE TUBERIA DE PVC  PARA  ALCANTARILLADO CON COEFICIENTE DE RUGOSIDAD DE 0.009 Y 0.010 QUE CUMPLA CON ALGUNA DE LAS SIGUIENTES NORMAS DE CALIDAD: NMX-E-111-1994-SCFI, NMX-E-211/1-1994-SCFI, NMX-E-211/2-1994-SCFI, NMX-E-215/1-1994-SCFI, NMX-E-215/2-1994-SCFI, NMX-E-216-1994-SCFI, NMX-E-222/1-1995-SCFI, L.A.B. EN EL LUGAR DE LA OBRA.</t>
  </si>
  <si>
    <t>H038C</t>
  </si>
  <si>
    <t>C110</t>
  </si>
  <si>
    <t>BROCALES Y TAPAS PARA POZOS DE VISITA, INCLUYE DESCARGAS, ACARREOS Y ALMACENAMIENTO DE LOS MATERIALES</t>
  </si>
  <si>
    <t>C110A</t>
  </si>
  <si>
    <t>BROCAL Y TAPA DE CONCRETO, FABRICACIÓN E INSTALACIÓN</t>
  </si>
  <si>
    <t>1000 20</t>
  </si>
  <si>
    <t>TRAZO Y CORTE C/CORTADORA DE DISCO EN PAVIMENTO ASFALTICO.</t>
  </si>
  <si>
    <t>RUPTURAS Y DEMOLICION DE…</t>
  </si>
  <si>
    <t>1000 04</t>
  </si>
  <si>
    <t>CONSTRUCCION DE…</t>
  </si>
  <si>
    <t>1001 06</t>
  </si>
  <si>
    <t>PAVIMENTO HIDRAULICO</t>
  </si>
  <si>
    <t>PAVIMENTO HIDRAULICO 25 CM. 'DE ESPESOR.</t>
  </si>
  <si>
    <t>CON MATERIAL DE BANCO</t>
  </si>
  <si>
    <t>P.U</t>
  </si>
  <si>
    <t>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</si>
</sst>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 &quot;$&quot;\ * #,##0.00_ ;_ &quot;$&quot;\ * \-#,##0.00_ ;_ &quot;$&quot;\ * &quot;-&quot;??_ ;_ @_ 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4"/>
      <name val="Arial Unicode MS"/>
      <family val="2"/>
    </font>
    <font>
      <b/>
      <sz val="22"/>
      <name val="Arial Unicode MS"/>
      <family val="2"/>
    </font>
    <font>
      <sz val="14"/>
      <name val="Arial Unicode MS"/>
      <family val="2"/>
    </font>
    <font>
      <b/>
      <sz val="16"/>
      <name val="Arial Unicode MS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16"/>
      <color rgb="FF0070C0"/>
      <name val="Arial Unicode MS"/>
      <family val="2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Helv"/>
    </font>
    <font>
      <sz val="9"/>
      <name val="Helv"/>
    </font>
    <font>
      <b/>
      <sz val="16"/>
      <color rgb="FF0070C0"/>
      <name val="Arial Narrow"/>
      <family val="2"/>
    </font>
    <font>
      <sz val="20"/>
      <color theme="3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2"/>
      <color theme="4" tint="-0.249977111117893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name val="Arial"/>
      <family val="2"/>
    </font>
    <font>
      <b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23" fillId="0" borderId="0" applyFont="0"/>
  </cellStyleXfs>
  <cellXfs count="66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4" fillId="0" borderId="0" xfId="0" applyFont="1" applyFill="1" applyAlignment="1"/>
    <xf numFmtId="2" fontId="6" fillId="0" borderId="0" xfId="0" applyNumberFormat="1" applyFont="1" applyFill="1" applyAlignment="1">
      <alignment horizontal="center"/>
    </xf>
    <xf numFmtId="0" fontId="3" fillId="0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164" fontId="2" fillId="0" borderId="0" xfId="0" applyNumberFormat="1" applyFont="1" applyFill="1"/>
    <xf numFmtId="0" fontId="5" fillId="0" borderId="0" xfId="0" applyFont="1" applyFill="1" applyAlignment="1"/>
    <xf numFmtId="0" fontId="1" fillId="0" borderId="3" xfId="0" applyFont="1" applyFill="1" applyBorder="1" applyAlignment="1"/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9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9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44" fontId="1" fillId="0" borderId="0" xfId="5" applyFont="1" applyFill="1"/>
    <xf numFmtId="164" fontId="0" fillId="0" borderId="0" xfId="0" applyNumberFormat="1"/>
    <xf numFmtId="44" fontId="18" fillId="0" borderId="1" xfId="5" applyFont="1" applyFill="1" applyBorder="1" applyAlignment="1">
      <alignment horizontal="center" vertical="center" wrapText="1"/>
    </xf>
    <xf numFmtId="44" fontId="18" fillId="0" borderId="1" xfId="5" applyFont="1" applyBorder="1" applyAlignment="1">
      <alignment horizontal="center" vertical="center"/>
    </xf>
    <xf numFmtId="44" fontId="9" fillId="0" borderId="2" xfId="5" applyFont="1" applyBorder="1" applyAlignment="1">
      <alignment horizontal="right" vertical="center"/>
    </xf>
    <xf numFmtId="44" fontId="9" fillId="0" borderId="1" xfId="5" applyFont="1" applyFill="1" applyBorder="1" applyAlignment="1"/>
    <xf numFmtId="0" fontId="19" fillId="3" borderId="1" xfId="7" applyFont="1" applyFill="1" applyBorder="1" applyAlignment="1">
      <alignment horizontal="center" vertical="top"/>
    </xf>
    <xf numFmtId="0" fontId="20" fillId="2" borderId="1" xfId="6" applyFont="1" applyFill="1" applyBorder="1" applyAlignment="1">
      <alignment horizontal="center" vertical="center"/>
    </xf>
    <xf numFmtId="4" fontId="19" fillId="4" borderId="1" xfId="6" applyNumberFormat="1" applyFont="1" applyFill="1" applyBorder="1" applyAlignment="1">
      <alignment horizontal="center" vertical="top"/>
    </xf>
    <xf numFmtId="4" fontId="19" fillId="0" borderId="1" xfId="6" applyNumberFormat="1" applyFont="1" applyBorder="1" applyAlignment="1">
      <alignment horizontal="center" vertical="top"/>
    </xf>
    <xf numFmtId="0" fontId="19" fillId="4" borderId="1" xfId="8" applyFont="1" applyFill="1" applyBorder="1" applyAlignment="1">
      <alignment horizontal="left" vertical="top" wrapText="1"/>
    </xf>
    <xf numFmtId="44" fontId="19" fillId="0" borderId="1" xfId="5" applyFont="1" applyFill="1" applyBorder="1" applyAlignment="1">
      <alignment horizontal="center" vertical="top"/>
    </xf>
    <xf numFmtId="44" fontId="19" fillId="4" borderId="1" xfId="5" applyFont="1" applyFill="1" applyBorder="1" applyAlignment="1">
      <alignment horizontal="center" vertical="top"/>
    </xf>
    <xf numFmtId="2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top" wrapText="1"/>
    </xf>
    <xf numFmtId="44" fontId="22" fillId="0" borderId="1" xfId="5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center" wrapText="1"/>
    </xf>
    <xf numFmtId="0" fontId="22" fillId="0" borderId="1" xfId="9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4" fontId="22" fillId="0" borderId="1" xfId="9" applyNumberFormat="1" applyFont="1" applyBorder="1" applyAlignment="1">
      <alignment horizontal="center" vertical="center" wrapText="1"/>
    </xf>
    <xf numFmtId="44" fontId="22" fillId="0" borderId="1" xfId="5" applyFont="1" applyFill="1" applyBorder="1" applyAlignment="1">
      <alignment horizontal="center" vertical="center" wrapText="1"/>
    </xf>
    <xf numFmtId="0" fontId="19" fillId="4" borderId="1" xfId="8" applyFont="1" applyFill="1" applyBorder="1" applyAlignment="1">
      <alignment horizontal="justify" vertical="top" wrapText="1"/>
    </xf>
    <xf numFmtId="44" fontId="21" fillId="0" borderId="1" xfId="5" applyFont="1" applyFill="1" applyBorder="1" applyAlignment="1">
      <alignment horizontal="center" vertical="top"/>
    </xf>
    <xf numFmtId="44" fontId="19" fillId="0" borderId="1" xfId="5" applyFont="1" applyBorder="1" applyAlignment="1">
      <alignment horizontal="center" vertical="top"/>
    </xf>
    <xf numFmtId="4" fontId="21" fillId="0" borderId="1" xfId="6" applyNumberFormat="1" applyFont="1" applyBorder="1" applyAlignment="1">
      <alignment horizontal="center" vertical="top"/>
    </xf>
    <xf numFmtId="44" fontId="21" fillId="4" borderId="1" xfId="5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17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</cellXfs>
  <cellStyles count="10">
    <cellStyle name="Moneda" xfId="5" builtinId="4"/>
    <cellStyle name="Moneda 2" xfId="2"/>
    <cellStyle name="Moneda 2 2" xfId="4"/>
    <cellStyle name="Normal" xfId="0" builtinId="0"/>
    <cellStyle name="Normal 2" xfId="1"/>
    <cellStyle name="Normal 2 2" xfId="3"/>
    <cellStyle name="Normal_dB CATALOGO 2003" xfId="9"/>
    <cellStyle name="Normal_Formato" xfId="6"/>
    <cellStyle name="Normal_La Parrilla" xfId="8"/>
    <cellStyle name="Normal_Santa Rita de Casia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4710955</xdr:colOff>
      <xdr:row>1</xdr:row>
      <xdr:rowOff>0</xdr:rowOff>
    </xdr:from>
    <xdr:ext cx="184731" cy="937629"/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5472955" y="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101"/>
  <sheetViews>
    <sheetView tabSelected="1" view="pageBreakPreview" topLeftCell="A52" zoomScale="90" zoomScaleNormal="100" zoomScaleSheetLayoutView="90" workbookViewId="0">
      <selection activeCell="H86" sqref="H86"/>
    </sheetView>
  </sheetViews>
  <sheetFormatPr baseColWidth="10" defaultRowHeight="12.75" x14ac:dyDescent="0.2"/>
  <cols>
    <col min="2" max="2" width="79.7109375" customWidth="1"/>
    <col min="4" max="4" width="14.7109375" customWidth="1"/>
    <col min="5" max="5" width="19.85546875" customWidth="1"/>
    <col min="6" max="6" width="49.85546875" customWidth="1"/>
    <col min="7" max="7" width="38.28515625" customWidth="1"/>
    <col min="8" max="8" width="24.5703125" customWidth="1"/>
    <col min="259" max="259" width="79.7109375" customWidth="1"/>
    <col min="261" max="261" width="14.7109375" customWidth="1"/>
    <col min="262" max="262" width="19.85546875" customWidth="1"/>
    <col min="263" max="263" width="38.28515625" customWidth="1"/>
    <col min="264" max="264" width="24.5703125" customWidth="1"/>
    <col min="515" max="515" width="79.7109375" customWidth="1"/>
    <col min="517" max="517" width="14.7109375" customWidth="1"/>
    <col min="518" max="518" width="19.85546875" customWidth="1"/>
    <col min="519" max="519" width="38.28515625" customWidth="1"/>
    <col min="520" max="520" width="24.5703125" customWidth="1"/>
    <col min="771" max="771" width="79.7109375" customWidth="1"/>
    <col min="773" max="773" width="14.7109375" customWidth="1"/>
    <col min="774" max="774" width="19.85546875" customWidth="1"/>
    <col min="775" max="775" width="38.28515625" customWidth="1"/>
    <col min="776" max="776" width="24.5703125" customWidth="1"/>
    <col min="1027" max="1027" width="79.7109375" customWidth="1"/>
    <col min="1029" max="1029" width="14.7109375" customWidth="1"/>
    <col min="1030" max="1030" width="19.85546875" customWidth="1"/>
    <col min="1031" max="1031" width="38.28515625" customWidth="1"/>
    <col min="1032" max="1032" width="24.5703125" customWidth="1"/>
    <col min="1283" max="1283" width="79.7109375" customWidth="1"/>
    <col min="1285" max="1285" width="14.7109375" customWidth="1"/>
    <col min="1286" max="1286" width="19.85546875" customWidth="1"/>
    <col min="1287" max="1287" width="38.28515625" customWidth="1"/>
    <col min="1288" max="1288" width="24.5703125" customWidth="1"/>
    <col min="1539" max="1539" width="79.7109375" customWidth="1"/>
    <col min="1541" max="1541" width="14.7109375" customWidth="1"/>
    <col min="1542" max="1542" width="19.85546875" customWidth="1"/>
    <col min="1543" max="1543" width="38.28515625" customWidth="1"/>
    <col min="1544" max="1544" width="24.5703125" customWidth="1"/>
    <col min="1795" max="1795" width="79.7109375" customWidth="1"/>
    <col min="1797" max="1797" width="14.7109375" customWidth="1"/>
    <col min="1798" max="1798" width="19.85546875" customWidth="1"/>
    <col min="1799" max="1799" width="38.28515625" customWidth="1"/>
    <col min="1800" max="1800" width="24.5703125" customWidth="1"/>
    <col min="2051" max="2051" width="79.7109375" customWidth="1"/>
    <col min="2053" max="2053" width="14.7109375" customWidth="1"/>
    <col min="2054" max="2054" width="19.85546875" customWidth="1"/>
    <col min="2055" max="2055" width="38.28515625" customWidth="1"/>
    <col min="2056" max="2056" width="24.5703125" customWidth="1"/>
    <col min="2307" max="2307" width="79.7109375" customWidth="1"/>
    <col min="2309" max="2309" width="14.7109375" customWidth="1"/>
    <col min="2310" max="2310" width="19.85546875" customWidth="1"/>
    <col min="2311" max="2311" width="38.28515625" customWidth="1"/>
    <col min="2312" max="2312" width="24.5703125" customWidth="1"/>
    <col min="2563" max="2563" width="79.7109375" customWidth="1"/>
    <col min="2565" max="2565" width="14.7109375" customWidth="1"/>
    <col min="2566" max="2566" width="19.85546875" customWidth="1"/>
    <col min="2567" max="2567" width="38.28515625" customWidth="1"/>
    <col min="2568" max="2568" width="24.5703125" customWidth="1"/>
    <col min="2819" max="2819" width="79.7109375" customWidth="1"/>
    <col min="2821" max="2821" width="14.7109375" customWidth="1"/>
    <col min="2822" max="2822" width="19.85546875" customWidth="1"/>
    <col min="2823" max="2823" width="38.28515625" customWidth="1"/>
    <col min="2824" max="2824" width="24.5703125" customWidth="1"/>
    <col min="3075" max="3075" width="79.7109375" customWidth="1"/>
    <col min="3077" max="3077" width="14.7109375" customWidth="1"/>
    <col min="3078" max="3078" width="19.85546875" customWidth="1"/>
    <col min="3079" max="3079" width="38.28515625" customWidth="1"/>
    <col min="3080" max="3080" width="24.5703125" customWidth="1"/>
    <col min="3331" max="3331" width="79.7109375" customWidth="1"/>
    <col min="3333" max="3333" width="14.7109375" customWidth="1"/>
    <col min="3334" max="3334" width="19.85546875" customWidth="1"/>
    <col min="3335" max="3335" width="38.28515625" customWidth="1"/>
    <col min="3336" max="3336" width="24.5703125" customWidth="1"/>
    <col min="3587" max="3587" width="79.7109375" customWidth="1"/>
    <col min="3589" max="3589" width="14.7109375" customWidth="1"/>
    <col min="3590" max="3590" width="19.85546875" customWidth="1"/>
    <col min="3591" max="3591" width="38.28515625" customWidth="1"/>
    <col min="3592" max="3592" width="24.5703125" customWidth="1"/>
    <col min="3843" max="3843" width="79.7109375" customWidth="1"/>
    <col min="3845" max="3845" width="14.7109375" customWidth="1"/>
    <col min="3846" max="3846" width="19.85546875" customWidth="1"/>
    <col min="3847" max="3847" width="38.28515625" customWidth="1"/>
    <col min="3848" max="3848" width="24.5703125" customWidth="1"/>
    <col min="4099" max="4099" width="79.7109375" customWidth="1"/>
    <col min="4101" max="4101" width="14.7109375" customWidth="1"/>
    <col min="4102" max="4102" width="19.85546875" customWidth="1"/>
    <col min="4103" max="4103" width="38.28515625" customWidth="1"/>
    <col min="4104" max="4104" width="24.5703125" customWidth="1"/>
    <col min="4355" max="4355" width="79.7109375" customWidth="1"/>
    <col min="4357" max="4357" width="14.7109375" customWidth="1"/>
    <col min="4358" max="4358" width="19.85546875" customWidth="1"/>
    <col min="4359" max="4359" width="38.28515625" customWidth="1"/>
    <col min="4360" max="4360" width="24.5703125" customWidth="1"/>
    <col min="4611" max="4611" width="79.7109375" customWidth="1"/>
    <col min="4613" max="4613" width="14.7109375" customWidth="1"/>
    <col min="4614" max="4614" width="19.85546875" customWidth="1"/>
    <col min="4615" max="4615" width="38.28515625" customWidth="1"/>
    <col min="4616" max="4616" width="24.5703125" customWidth="1"/>
    <col min="4867" max="4867" width="79.7109375" customWidth="1"/>
    <col min="4869" max="4869" width="14.7109375" customWidth="1"/>
    <col min="4870" max="4870" width="19.85546875" customWidth="1"/>
    <col min="4871" max="4871" width="38.28515625" customWidth="1"/>
    <col min="4872" max="4872" width="24.5703125" customWidth="1"/>
    <col min="5123" max="5123" width="79.7109375" customWidth="1"/>
    <col min="5125" max="5125" width="14.7109375" customWidth="1"/>
    <col min="5126" max="5126" width="19.85546875" customWidth="1"/>
    <col min="5127" max="5127" width="38.28515625" customWidth="1"/>
    <col min="5128" max="5128" width="24.5703125" customWidth="1"/>
    <col min="5379" max="5379" width="79.7109375" customWidth="1"/>
    <col min="5381" max="5381" width="14.7109375" customWidth="1"/>
    <col min="5382" max="5382" width="19.85546875" customWidth="1"/>
    <col min="5383" max="5383" width="38.28515625" customWidth="1"/>
    <col min="5384" max="5384" width="24.5703125" customWidth="1"/>
    <col min="5635" max="5635" width="79.7109375" customWidth="1"/>
    <col min="5637" max="5637" width="14.7109375" customWidth="1"/>
    <col min="5638" max="5638" width="19.85546875" customWidth="1"/>
    <col min="5639" max="5639" width="38.28515625" customWidth="1"/>
    <col min="5640" max="5640" width="24.5703125" customWidth="1"/>
    <col min="5891" max="5891" width="79.7109375" customWidth="1"/>
    <col min="5893" max="5893" width="14.7109375" customWidth="1"/>
    <col min="5894" max="5894" width="19.85546875" customWidth="1"/>
    <col min="5895" max="5895" width="38.28515625" customWidth="1"/>
    <col min="5896" max="5896" width="24.5703125" customWidth="1"/>
    <col min="6147" max="6147" width="79.7109375" customWidth="1"/>
    <col min="6149" max="6149" width="14.7109375" customWidth="1"/>
    <col min="6150" max="6150" width="19.85546875" customWidth="1"/>
    <col min="6151" max="6151" width="38.28515625" customWidth="1"/>
    <col min="6152" max="6152" width="24.5703125" customWidth="1"/>
    <col min="6403" max="6403" width="79.7109375" customWidth="1"/>
    <col min="6405" max="6405" width="14.7109375" customWidth="1"/>
    <col min="6406" max="6406" width="19.85546875" customWidth="1"/>
    <col min="6407" max="6407" width="38.28515625" customWidth="1"/>
    <col min="6408" max="6408" width="24.5703125" customWidth="1"/>
    <col min="6659" max="6659" width="79.7109375" customWidth="1"/>
    <col min="6661" max="6661" width="14.7109375" customWidth="1"/>
    <col min="6662" max="6662" width="19.85546875" customWidth="1"/>
    <col min="6663" max="6663" width="38.28515625" customWidth="1"/>
    <col min="6664" max="6664" width="24.5703125" customWidth="1"/>
    <col min="6915" max="6915" width="79.7109375" customWidth="1"/>
    <col min="6917" max="6917" width="14.7109375" customWidth="1"/>
    <col min="6918" max="6918" width="19.85546875" customWidth="1"/>
    <col min="6919" max="6919" width="38.28515625" customWidth="1"/>
    <col min="6920" max="6920" width="24.5703125" customWidth="1"/>
    <col min="7171" max="7171" width="79.7109375" customWidth="1"/>
    <col min="7173" max="7173" width="14.7109375" customWidth="1"/>
    <col min="7174" max="7174" width="19.85546875" customWidth="1"/>
    <col min="7175" max="7175" width="38.28515625" customWidth="1"/>
    <col min="7176" max="7176" width="24.5703125" customWidth="1"/>
    <col min="7427" max="7427" width="79.7109375" customWidth="1"/>
    <col min="7429" max="7429" width="14.7109375" customWidth="1"/>
    <col min="7430" max="7430" width="19.85546875" customWidth="1"/>
    <col min="7431" max="7431" width="38.28515625" customWidth="1"/>
    <col min="7432" max="7432" width="24.5703125" customWidth="1"/>
    <col min="7683" max="7683" width="79.7109375" customWidth="1"/>
    <col min="7685" max="7685" width="14.7109375" customWidth="1"/>
    <col min="7686" max="7686" width="19.85546875" customWidth="1"/>
    <col min="7687" max="7687" width="38.28515625" customWidth="1"/>
    <col min="7688" max="7688" width="24.5703125" customWidth="1"/>
    <col min="7939" max="7939" width="79.7109375" customWidth="1"/>
    <col min="7941" max="7941" width="14.7109375" customWidth="1"/>
    <col min="7942" max="7942" width="19.85546875" customWidth="1"/>
    <col min="7943" max="7943" width="38.28515625" customWidth="1"/>
    <col min="7944" max="7944" width="24.5703125" customWidth="1"/>
    <col min="8195" max="8195" width="79.7109375" customWidth="1"/>
    <col min="8197" max="8197" width="14.7109375" customWidth="1"/>
    <col min="8198" max="8198" width="19.85546875" customWidth="1"/>
    <col min="8199" max="8199" width="38.28515625" customWidth="1"/>
    <col min="8200" max="8200" width="24.5703125" customWidth="1"/>
    <col min="8451" max="8451" width="79.7109375" customWidth="1"/>
    <col min="8453" max="8453" width="14.7109375" customWidth="1"/>
    <col min="8454" max="8454" width="19.85546875" customWidth="1"/>
    <col min="8455" max="8455" width="38.28515625" customWidth="1"/>
    <col min="8456" max="8456" width="24.5703125" customWidth="1"/>
    <col min="8707" max="8707" width="79.7109375" customWidth="1"/>
    <col min="8709" max="8709" width="14.7109375" customWidth="1"/>
    <col min="8710" max="8710" width="19.85546875" customWidth="1"/>
    <col min="8711" max="8711" width="38.28515625" customWidth="1"/>
    <col min="8712" max="8712" width="24.5703125" customWidth="1"/>
    <col min="8963" max="8963" width="79.7109375" customWidth="1"/>
    <col min="8965" max="8965" width="14.7109375" customWidth="1"/>
    <col min="8966" max="8966" width="19.85546875" customWidth="1"/>
    <col min="8967" max="8967" width="38.28515625" customWidth="1"/>
    <col min="8968" max="8968" width="24.5703125" customWidth="1"/>
    <col min="9219" max="9219" width="79.7109375" customWidth="1"/>
    <col min="9221" max="9221" width="14.7109375" customWidth="1"/>
    <col min="9222" max="9222" width="19.85546875" customWidth="1"/>
    <col min="9223" max="9223" width="38.28515625" customWidth="1"/>
    <col min="9224" max="9224" width="24.5703125" customWidth="1"/>
    <col min="9475" max="9475" width="79.7109375" customWidth="1"/>
    <col min="9477" max="9477" width="14.7109375" customWidth="1"/>
    <col min="9478" max="9478" width="19.85546875" customWidth="1"/>
    <col min="9479" max="9479" width="38.28515625" customWidth="1"/>
    <col min="9480" max="9480" width="24.5703125" customWidth="1"/>
    <col min="9731" max="9731" width="79.7109375" customWidth="1"/>
    <col min="9733" max="9733" width="14.7109375" customWidth="1"/>
    <col min="9734" max="9734" width="19.85546875" customWidth="1"/>
    <col min="9735" max="9735" width="38.28515625" customWidth="1"/>
    <col min="9736" max="9736" width="24.5703125" customWidth="1"/>
    <col min="9987" max="9987" width="79.7109375" customWidth="1"/>
    <col min="9989" max="9989" width="14.7109375" customWidth="1"/>
    <col min="9990" max="9990" width="19.85546875" customWidth="1"/>
    <col min="9991" max="9991" width="38.28515625" customWidth="1"/>
    <col min="9992" max="9992" width="24.5703125" customWidth="1"/>
    <col min="10243" max="10243" width="79.7109375" customWidth="1"/>
    <col min="10245" max="10245" width="14.7109375" customWidth="1"/>
    <col min="10246" max="10246" width="19.85546875" customWidth="1"/>
    <col min="10247" max="10247" width="38.28515625" customWidth="1"/>
    <col min="10248" max="10248" width="24.5703125" customWidth="1"/>
    <col min="10499" max="10499" width="79.7109375" customWidth="1"/>
    <col min="10501" max="10501" width="14.7109375" customWidth="1"/>
    <col min="10502" max="10502" width="19.85546875" customWidth="1"/>
    <col min="10503" max="10503" width="38.28515625" customWidth="1"/>
    <col min="10504" max="10504" width="24.5703125" customWidth="1"/>
    <col min="10755" max="10755" width="79.7109375" customWidth="1"/>
    <col min="10757" max="10757" width="14.7109375" customWidth="1"/>
    <col min="10758" max="10758" width="19.85546875" customWidth="1"/>
    <col min="10759" max="10759" width="38.28515625" customWidth="1"/>
    <col min="10760" max="10760" width="24.5703125" customWidth="1"/>
    <col min="11011" max="11011" width="79.7109375" customWidth="1"/>
    <col min="11013" max="11013" width="14.7109375" customWidth="1"/>
    <col min="11014" max="11014" width="19.85546875" customWidth="1"/>
    <col min="11015" max="11015" width="38.28515625" customWidth="1"/>
    <col min="11016" max="11016" width="24.5703125" customWidth="1"/>
    <col min="11267" max="11267" width="79.7109375" customWidth="1"/>
    <col min="11269" max="11269" width="14.7109375" customWidth="1"/>
    <col min="11270" max="11270" width="19.85546875" customWidth="1"/>
    <col min="11271" max="11271" width="38.28515625" customWidth="1"/>
    <col min="11272" max="11272" width="24.5703125" customWidth="1"/>
    <col min="11523" max="11523" width="79.7109375" customWidth="1"/>
    <col min="11525" max="11525" width="14.7109375" customWidth="1"/>
    <col min="11526" max="11526" width="19.85546875" customWidth="1"/>
    <col min="11527" max="11527" width="38.28515625" customWidth="1"/>
    <col min="11528" max="11528" width="24.5703125" customWidth="1"/>
    <col min="11779" max="11779" width="79.7109375" customWidth="1"/>
    <col min="11781" max="11781" width="14.7109375" customWidth="1"/>
    <col min="11782" max="11782" width="19.85546875" customWidth="1"/>
    <col min="11783" max="11783" width="38.28515625" customWidth="1"/>
    <col min="11784" max="11784" width="24.5703125" customWidth="1"/>
    <col min="12035" max="12035" width="79.7109375" customWidth="1"/>
    <col min="12037" max="12037" width="14.7109375" customWidth="1"/>
    <col min="12038" max="12038" width="19.85546875" customWidth="1"/>
    <col min="12039" max="12039" width="38.28515625" customWidth="1"/>
    <col min="12040" max="12040" width="24.5703125" customWidth="1"/>
    <col min="12291" max="12291" width="79.7109375" customWidth="1"/>
    <col min="12293" max="12293" width="14.7109375" customWidth="1"/>
    <col min="12294" max="12294" width="19.85546875" customWidth="1"/>
    <col min="12295" max="12295" width="38.28515625" customWidth="1"/>
    <col min="12296" max="12296" width="24.5703125" customWidth="1"/>
    <col min="12547" max="12547" width="79.7109375" customWidth="1"/>
    <col min="12549" max="12549" width="14.7109375" customWidth="1"/>
    <col min="12550" max="12550" width="19.85546875" customWidth="1"/>
    <col min="12551" max="12551" width="38.28515625" customWidth="1"/>
    <col min="12552" max="12552" width="24.5703125" customWidth="1"/>
    <col min="12803" max="12803" width="79.7109375" customWidth="1"/>
    <col min="12805" max="12805" width="14.7109375" customWidth="1"/>
    <col min="12806" max="12806" width="19.85546875" customWidth="1"/>
    <col min="12807" max="12807" width="38.28515625" customWidth="1"/>
    <col min="12808" max="12808" width="24.5703125" customWidth="1"/>
    <col min="13059" max="13059" width="79.7109375" customWidth="1"/>
    <col min="13061" max="13061" width="14.7109375" customWidth="1"/>
    <col min="13062" max="13062" width="19.85546875" customWidth="1"/>
    <col min="13063" max="13063" width="38.28515625" customWidth="1"/>
    <col min="13064" max="13064" width="24.5703125" customWidth="1"/>
    <col min="13315" max="13315" width="79.7109375" customWidth="1"/>
    <col min="13317" max="13317" width="14.7109375" customWidth="1"/>
    <col min="13318" max="13318" width="19.85546875" customWidth="1"/>
    <col min="13319" max="13319" width="38.28515625" customWidth="1"/>
    <col min="13320" max="13320" width="24.5703125" customWidth="1"/>
    <col min="13571" max="13571" width="79.7109375" customWidth="1"/>
    <col min="13573" max="13573" width="14.7109375" customWidth="1"/>
    <col min="13574" max="13574" width="19.85546875" customWidth="1"/>
    <col min="13575" max="13575" width="38.28515625" customWidth="1"/>
    <col min="13576" max="13576" width="24.5703125" customWidth="1"/>
    <col min="13827" max="13827" width="79.7109375" customWidth="1"/>
    <col min="13829" max="13829" width="14.7109375" customWidth="1"/>
    <col min="13830" max="13830" width="19.85546875" customWidth="1"/>
    <col min="13831" max="13831" width="38.28515625" customWidth="1"/>
    <col min="13832" max="13832" width="24.5703125" customWidth="1"/>
    <col min="14083" max="14083" width="79.7109375" customWidth="1"/>
    <col min="14085" max="14085" width="14.7109375" customWidth="1"/>
    <col min="14086" max="14086" width="19.85546875" customWidth="1"/>
    <col min="14087" max="14087" width="38.28515625" customWidth="1"/>
    <col min="14088" max="14088" width="24.5703125" customWidth="1"/>
    <col min="14339" max="14339" width="79.7109375" customWidth="1"/>
    <col min="14341" max="14341" width="14.7109375" customWidth="1"/>
    <col min="14342" max="14342" width="19.85546875" customWidth="1"/>
    <col min="14343" max="14343" width="38.28515625" customWidth="1"/>
    <col min="14344" max="14344" width="24.5703125" customWidth="1"/>
    <col min="14595" max="14595" width="79.7109375" customWidth="1"/>
    <col min="14597" max="14597" width="14.7109375" customWidth="1"/>
    <col min="14598" max="14598" width="19.85546875" customWidth="1"/>
    <col min="14599" max="14599" width="38.28515625" customWidth="1"/>
    <col min="14600" max="14600" width="24.5703125" customWidth="1"/>
    <col min="14851" max="14851" width="79.7109375" customWidth="1"/>
    <col min="14853" max="14853" width="14.7109375" customWidth="1"/>
    <col min="14854" max="14854" width="19.85546875" customWidth="1"/>
    <col min="14855" max="14855" width="38.28515625" customWidth="1"/>
    <col min="14856" max="14856" width="24.5703125" customWidth="1"/>
    <col min="15107" max="15107" width="79.7109375" customWidth="1"/>
    <col min="15109" max="15109" width="14.7109375" customWidth="1"/>
    <col min="15110" max="15110" width="19.85546875" customWidth="1"/>
    <col min="15111" max="15111" width="38.28515625" customWidth="1"/>
    <col min="15112" max="15112" width="24.5703125" customWidth="1"/>
    <col min="15363" max="15363" width="79.7109375" customWidth="1"/>
    <col min="15365" max="15365" width="14.7109375" customWidth="1"/>
    <col min="15366" max="15366" width="19.85546875" customWidth="1"/>
    <col min="15367" max="15367" width="38.28515625" customWidth="1"/>
    <col min="15368" max="15368" width="24.5703125" customWidth="1"/>
    <col min="15619" max="15619" width="79.7109375" customWidth="1"/>
    <col min="15621" max="15621" width="14.7109375" customWidth="1"/>
    <col min="15622" max="15622" width="19.85546875" customWidth="1"/>
    <col min="15623" max="15623" width="38.28515625" customWidth="1"/>
    <col min="15624" max="15624" width="24.5703125" customWidth="1"/>
    <col min="15875" max="15875" width="79.7109375" customWidth="1"/>
    <col min="15877" max="15877" width="14.7109375" customWidth="1"/>
    <col min="15878" max="15878" width="19.85546875" customWidth="1"/>
    <col min="15879" max="15879" width="38.28515625" customWidth="1"/>
    <col min="15880" max="15880" width="24.5703125" customWidth="1"/>
    <col min="16131" max="16131" width="79.7109375" customWidth="1"/>
    <col min="16133" max="16133" width="14.7109375" customWidth="1"/>
    <col min="16134" max="16134" width="19.85546875" customWidth="1"/>
    <col min="16135" max="16135" width="38.28515625" customWidth="1"/>
    <col min="16136" max="16136" width="24.5703125" customWidth="1"/>
  </cols>
  <sheetData>
    <row r="2" spans="1:8" s="1" customFormat="1" ht="54.75" customHeight="1" x14ac:dyDescent="0.4">
      <c r="A2" s="56" t="s">
        <v>10</v>
      </c>
      <c r="B2" s="56"/>
      <c r="C2" s="56"/>
      <c r="D2" s="56"/>
      <c r="E2" s="56"/>
      <c r="F2" s="56"/>
      <c r="G2" s="56"/>
      <c r="H2" s="2"/>
    </row>
    <row r="3" spans="1:8" s="1" customFormat="1" ht="20.25" x14ac:dyDescent="0.35">
      <c r="A3" s="57"/>
      <c r="B3" s="58"/>
      <c r="C3" s="58"/>
      <c r="D3" s="58"/>
      <c r="E3" s="58"/>
      <c r="F3" s="16"/>
      <c r="G3" s="4"/>
      <c r="H3" s="2"/>
    </row>
    <row r="4" spans="1:8" s="1" customFormat="1" ht="18" customHeight="1" x14ac:dyDescent="0.2">
      <c r="A4" s="59" t="s">
        <v>0</v>
      </c>
      <c r="B4" s="59" t="s">
        <v>1</v>
      </c>
      <c r="C4" s="59" t="s">
        <v>2</v>
      </c>
      <c r="D4" s="60" t="s">
        <v>3</v>
      </c>
      <c r="E4" s="61" t="s">
        <v>4</v>
      </c>
      <c r="F4" s="52" t="s">
        <v>114</v>
      </c>
      <c r="G4" s="60" t="s">
        <v>5</v>
      </c>
      <c r="H4" s="2"/>
    </row>
    <row r="5" spans="1:8" s="1" customFormat="1" ht="18" customHeight="1" x14ac:dyDescent="0.2">
      <c r="A5" s="59"/>
      <c r="B5" s="59"/>
      <c r="C5" s="59"/>
      <c r="D5" s="60"/>
      <c r="E5" s="61"/>
      <c r="F5" s="52" t="s">
        <v>115</v>
      </c>
      <c r="G5" s="60"/>
      <c r="H5" s="2"/>
    </row>
    <row r="6" spans="1:8" s="1" customFormat="1" ht="25.5" customHeight="1" x14ac:dyDescent="0.2">
      <c r="A6" s="62"/>
      <c r="B6" s="63"/>
      <c r="C6" s="63"/>
      <c r="D6" s="63"/>
      <c r="E6" s="63"/>
      <c r="F6" s="63"/>
      <c r="G6" s="63"/>
      <c r="H6" s="2"/>
    </row>
    <row r="7" spans="1:8" s="1" customFormat="1" ht="25.5" customHeight="1" x14ac:dyDescent="0.2">
      <c r="A7" s="18"/>
      <c r="B7" s="19" t="s">
        <v>26</v>
      </c>
      <c r="C7" s="18"/>
      <c r="D7" s="18"/>
      <c r="E7" s="18"/>
      <c r="F7" s="18"/>
      <c r="G7" s="18"/>
      <c r="H7" s="2"/>
    </row>
    <row r="8" spans="1:8" s="5" customFormat="1" ht="72" customHeight="1" x14ac:dyDescent="0.2">
      <c r="A8" s="20">
        <v>1</v>
      </c>
      <c r="B8" s="21" t="s">
        <v>22</v>
      </c>
      <c r="C8" s="20" t="s">
        <v>11</v>
      </c>
      <c r="D8" s="22">
        <v>1</v>
      </c>
      <c r="E8" s="25"/>
      <c r="F8" s="25"/>
      <c r="G8" s="26"/>
    </row>
    <row r="9" spans="1:8" s="1" customFormat="1" ht="45" customHeight="1" x14ac:dyDescent="0.2">
      <c r="A9" s="20">
        <v>2</v>
      </c>
      <c r="B9" s="21" t="s">
        <v>15</v>
      </c>
      <c r="C9" s="20" t="s">
        <v>12</v>
      </c>
      <c r="D9" s="22">
        <v>2</v>
      </c>
      <c r="E9" s="25"/>
      <c r="F9" s="25"/>
      <c r="G9" s="26"/>
      <c r="H9" s="2"/>
    </row>
    <row r="10" spans="1:8" s="1" customFormat="1" ht="53.25" customHeight="1" x14ac:dyDescent="0.2">
      <c r="A10" s="20">
        <v>3</v>
      </c>
      <c r="B10" s="21" t="s">
        <v>23</v>
      </c>
      <c r="C10" s="20" t="s">
        <v>11</v>
      </c>
      <c r="D10" s="22">
        <v>1</v>
      </c>
      <c r="E10" s="25"/>
      <c r="F10" s="25"/>
      <c r="G10" s="26"/>
      <c r="H10" s="2"/>
    </row>
    <row r="11" spans="1:8" s="5" customFormat="1" ht="52.5" customHeight="1" x14ac:dyDescent="0.2">
      <c r="A11" s="20">
        <v>4</v>
      </c>
      <c r="B11" s="21" t="s">
        <v>17</v>
      </c>
      <c r="C11" s="20" t="s">
        <v>18</v>
      </c>
      <c r="D11" s="22">
        <v>20479.54</v>
      </c>
      <c r="E11" s="25"/>
      <c r="F11" s="25"/>
      <c r="G11" s="26"/>
    </row>
    <row r="12" spans="1:8" s="1" customFormat="1" ht="45" customHeight="1" x14ac:dyDescent="0.2">
      <c r="A12" s="20">
        <v>5</v>
      </c>
      <c r="B12" s="21" t="s">
        <v>25</v>
      </c>
      <c r="C12" s="20" t="s">
        <v>18</v>
      </c>
      <c r="D12" s="22">
        <v>15359.63</v>
      </c>
      <c r="E12" s="25"/>
      <c r="F12" s="25"/>
      <c r="G12" s="26"/>
      <c r="H12" s="2"/>
    </row>
    <row r="13" spans="1:8" s="1" customFormat="1" ht="64.5" customHeight="1" x14ac:dyDescent="0.2">
      <c r="A13" s="20">
        <v>6</v>
      </c>
      <c r="B13" s="21" t="s">
        <v>19</v>
      </c>
      <c r="C13" s="20" t="s">
        <v>18</v>
      </c>
      <c r="D13" s="22">
        <v>1908.61</v>
      </c>
      <c r="E13" s="25"/>
      <c r="F13" s="25"/>
      <c r="G13" s="26"/>
      <c r="H13" s="2"/>
    </row>
    <row r="14" spans="1:8" s="1" customFormat="1" ht="45" customHeight="1" x14ac:dyDescent="0.2">
      <c r="A14" s="20">
        <v>7</v>
      </c>
      <c r="B14" s="21" t="s">
        <v>20</v>
      </c>
      <c r="C14" s="20" t="s">
        <v>11</v>
      </c>
      <c r="D14" s="22">
        <v>1</v>
      </c>
      <c r="E14" s="25"/>
      <c r="F14" s="25"/>
      <c r="G14" s="26"/>
      <c r="H14" s="2"/>
    </row>
    <row r="15" spans="1:8" s="1" customFormat="1" ht="45" customHeight="1" x14ac:dyDescent="0.2">
      <c r="A15" s="20">
        <v>8</v>
      </c>
      <c r="B15" s="21" t="s">
        <v>21</v>
      </c>
      <c r="C15" s="20" t="s">
        <v>12</v>
      </c>
      <c r="D15" s="22">
        <v>5</v>
      </c>
      <c r="E15" s="25"/>
      <c r="F15" s="25"/>
      <c r="G15" s="26"/>
      <c r="H15" s="2"/>
    </row>
    <row r="16" spans="1:8" s="1" customFormat="1" ht="45" customHeight="1" x14ac:dyDescent="0.2">
      <c r="A16" s="20">
        <v>9</v>
      </c>
      <c r="B16" s="21" t="s">
        <v>24</v>
      </c>
      <c r="C16" s="20" t="s">
        <v>38</v>
      </c>
      <c r="D16" s="22">
        <v>20</v>
      </c>
      <c r="E16" s="25"/>
      <c r="F16" s="25"/>
      <c r="G16" s="26"/>
      <c r="H16" s="2"/>
    </row>
    <row r="17" spans="1:11" s="1" customFormat="1" ht="28.5" customHeight="1" x14ac:dyDescent="0.2">
      <c r="A17" s="20">
        <v>10</v>
      </c>
      <c r="B17" s="21" t="s">
        <v>13</v>
      </c>
      <c r="C17" s="20" t="s">
        <v>11</v>
      </c>
      <c r="D17" s="22">
        <v>1</v>
      </c>
      <c r="E17" s="25"/>
      <c r="F17" s="25"/>
      <c r="G17" s="26"/>
      <c r="H17" s="2"/>
    </row>
    <row r="18" spans="1:11" s="1" customFormat="1" ht="45" customHeight="1" x14ac:dyDescent="0.2">
      <c r="A18" s="20">
        <v>11</v>
      </c>
      <c r="B18" s="21" t="s">
        <v>14</v>
      </c>
      <c r="C18" s="20" t="s">
        <v>11</v>
      </c>
      <c r="D18" s="22">
        <v>1</v>
      </c>
      <c r="E18" s="25"/>
      <c r="F18" s="25"/>
      <c r="G18" s="26"/>
      <c r="H18" s="2"/>
      <c r="K18" s="9"/>
    </row>
    <row r="19" spans="1:11" s="1" customFormat="1" ht="39" customHeight="1" x14ac:dyDescent="0.2">
      <c r="A19" s="20">
        <v>12</v>
      </c>
      <c r="B19" s="21" t="s">
        <v>39</v>
      </c>
      <c r="C19" s="20" t="s">
        <v>11</v>
      </c>
      <c r="D19" s="22">
        <v>1</v>
      </c>
      <c r="E19" s="25"/>
      <c r="F19" s="25"/>
      <c r="G19" s="26"/>
      <c r="H19" s="2"/>
    </row>
    <row r="20" spans="1:11" s="1" customFormat="1" ht="38.25" customHeight="1" x14ac:dyDescent="0.2">
      <c r="A20" s="20">
        <v>13</v>
      </c>
      <c r="B20" s="21" t="s">
        <v>40</v>
      </c>
      <c r="C20" s="20" t="s">
        <v>9</v>
      </c>
      <c r="D20" s="22">
        <v>900.7</v>
      </c>
      <c r="E20" s="25"/>
      <c r="F20" s="25"/>
      <c r="G20" s="26"/>
      <c r="H20" s="2"/>
    </row>
    <row r="21" spans="1:11" s="1" customFormat="1" ht="45" customHeight="1" x14ac:dyDescent="0.2">
      <c r="A21" s="20">
        <v>14</v>
      </c>
      <c r="B21" s="21" t="s">
        <v>41</v>
      </c>
      <c r="C21" s="20" t="s">
        <v>9</v>
      </c>
      <c r="D21" s="22">
        <v>900.7</v>
      </c>
      <c r="E21" s="25"/>
      <c r="F21" s="25"/>
      <c r="G21" s="26"/>
      <c r="H21" s="2"/>
    </row>
    <row r="22" spans="1:11" s="1" customFormat="1" ht="45" customHeight="1" x14ac:dyDescent="0.2">
      <c r="A22" s="20">
        <v>15</v>
      </c>
      <c r="B22" s="21" t="s">
        <v>16</v>
      </c>
      <c r="C22" s="20" t="s">
        <v>11</v>
      </c>
      <c r="D22" s="22">
        <v>1</v>
      </c>
      <c r="E22" s="25"/>
      <c r="F22" s="25"/>
      <c r="G22" s="26"/>
      <c r="H22" s="2"/>
    </row>
    <row r="23" spans="1:11" s="1" customFormat="1" ht="45" customHeight="1" x14ac:dyDescent="0.2">
      <c r="A23" s="20"/>
      <c r="B23" s="19" t="s">
        <v>27</v>
      </c>
      <c r="C23" s="20"/>
      <c r="D23" s="22"/>
      <c r="E23" s="25"/>
      <c r="F23" s="25"/>
      <c r="G23" s="26"/>
      <c r="H23" s="2"/>
    </row>
    <row r="24" spans="1:11" s="1" customFormat="1" ht="92.25" customHeight="1" x14ac:dyDescent="0.2">
      <c r="A24" s="20">
        <v>1</v>
      </c>
      <c r="B24" s="50" t="s">
        <v>28</v>
      </c>
      <c r="C24" s="20" t="s">
        <v>12</v>
      </c>
      <c r="D24" s="22">
        <v>2</v>
      </c>
      <c r="E24" s="25"/>
      <c r="F24" s="25"/>
      <c r="G24" s="26"/>
      <c r="H24" s="2"/>
    </row>
    <row r="25" spans="1:11" s="1" customFormat="1" ht="97.5" customHeight="1" x14ac:dyDescent="0.2">
      <c r="A25" s="20">
        <v>2</v>
      </c>
      <c r="B25" s="50" t="s">
        <v>29</v>
      </c>
      <c r="C25" s="20" t="s">
        <v>12</v>
      </c>
      <c r="D25" s="22">
        <v>1</v>
      </c>
      <c r="E25" s="25"/>
      <c r="F25" s="25"/>
      <c r="G25" s="26"/>
      <c r="H25" s="2"/>
    </row>
    <row r="26" spans="1:11" s="1" customFormat="1" ht="69.75" customHeight="1" x14ac:dyDescent="0.2">
      <c r="A26" s="20">
        <v>3</v>
      </c>
      <c r="B26" s="21" t="s">
        <v>30</v>
      </c>
      <c r="C26" s="20" t="s">
        <v>12</v>
      </c>
      <c r="D26" s="22">
        <v>4</v>
      </c>
      <c r="E26" s="25"/>
      <c r="F26" s="25"/>
      <c r="G26" s="26"/>
      <c r="H26" s="2"/>
    </row>
    <row r="27" spans="1:11" s="1" customFormat="1" ht="93.75" customHeight="1" x14ac:dyDescent="0.2">
      <c r="A27" s="20">
        <v>4</v>
      </c>
      <c r="B27" s="21" t="s">
        <v>31</v>
      </c>
      <c r="C27" s="20" t="s">
        <v>12</v>
      </c>
      <c r="D27" s="22">
        <v>1</v>
      </c>
      <c r="E27" s="25"/>
      <c r="F27" s="25"/>
      <c r="G27" s="26"/>
      <c r="H27" s="2"/>
    </row>
    <row r="28" spans="1:11" s="1" customFormat="1" ht="45" customHeight="1" x14ac:dyDescent="0.2">
      <c r="A28" s="20">
        <v>5</v>
      </c>
      <c r="B28" s="21" t="s">
        <v>32</v>
      </c>
      <c r="C28" s="20" t="s">
        <v>12</v>
      </c>
      <c r="D28" s="22">
        <v>2</v>
      </c>
      <c r="E28" s="25"/>
      <c r="F28" s="25"/>
      <c r="G28" s="26"/>
      <c r="H28" s="2"/>
    </row>
    <row r="29" spans="1:11" s="1" customFormat="1" ht="45" customHeight="1" x14ac:dyDescent="0.2">
      <c r="A29" s="20">
        <v>6</v>
      </c>
      <c r="B29" s="21" t="s">
        <v>33</v>
      </c>
      <c r="C29" s="20" t="s">
        <v>12</v>
      </c>
      <c r="D29" s="22">
        <v>2</v>
      </c>
      <c r="E29" s="25"/>
      <c r="F29" s="25"/>
      <c r="G29" s="26"/>
      <c r="H29" s="2"/>
    </row>
    <row r="30" spans="1:11" s="1" customFormat="1" ht="31.5" x14ac:dyDescent="0.2">
      <c r="A30" s="20">
        <v>7</v>
      </c>
      <c r="B30" s="21" t="s">
        <v>34</v>
      </c>
      <c r="C30" s="20" t="s">
        <v>12</v>
      </c>
      <c r="D30" s="22">
        <v>1</v>
      </c>
      <c r="E30" s="25"/>
      <c r="F30" s="25"/>
      <c r="G30" s="26"/>
      <c r="H30" s="2"/>
    </row>
    <row r="31" spans="1:11" s="1" customFormat="1" ht="108" customHeight="1" x14ac:dyDescent="0.2">
      <c r="A31" s="20">
        <v>8</v>
      </c>
      <c r="B31" s="21" t="s">
        <v>35</v>
      </c>
      <c r="C31" s="20" t="s">
        <v>12</v>
      </c>
      <c r="D31" s="22">
        <v>1</v>
      </c>
      <c r="E31" s="25"/>
      <c r="F31" s="25"/>
      <c r="G31" s="26"/>
      <c r="H31" s="2"/>
    </row>
    <row r="32" spans="1:11" s="1" customFormat="1" ht="81" customHeight="1" x14ac:dyDescent="0.2">
      <c r="A32" s="20">
        <v>9</v>
      </c>
      <c r="B32" s="21" t="s">
        <v>36</v>
      </c>
      <c r="C32" s="20" t="s">
        <v>12</v>
      </c>
      <c r="D32" s="22">
        <v>200</v>
      </c>
      <c r="E32" s="25"/>
      <c r="F32" s="25"/>
      <c r="G32" s="26"/>
      <c r="H32" s="2"/>
    </row>
    <row r="33" spans="1:8" s="1" customFormat="1" ht="61.5" customHeight="1" x14ac:dyDescent="0.2">
      <c r="A33" s="20">
        <v>10</v>
      </c>
      <c r="B33" s="21" t="s">
        <v>37</v>
      </c>
      <c r="C33" s="20" t="s">
        <v>11</v>
      </c>
      <c r="D33" s="22">
        <v>1</v>
      </c>
      <c r="E33" s="25"/>
      <c r="F33" s="25"/>
      <c r="G33" s="26"/>
      <c r="H33" s="2"/>
    </row>
    <row r="34" spans="1:8" s="1" customFormat="1" ht="40.5" customHeight="1" x14ac:dyDescent="0.2">
      <c r="A34" s="20">
        <v>11</v>
      </c>
      <c r="B34" s="21" t="s">
        <v>42</v>
      </c>
      <c r="C34" s="20" t="s">
        <v>12</v>
      </c>
      <c r="D34" s="22">
        <v>3</v>
      </c>
      <c r="E34" s="25"/>
      <c r="F34" s="25"/>
      <c r="G34" s="26"/>
      <c r="H34" s="2"/>
    </row>
    <row r="35" spans="1:8" s="1" customFormat="1" ht="37.5" customHeight="1" x14ac:dyDescent="0.2">
      <c r="A35" s="20">
        <v>12</v>
      </c>
      <c r="B35" s="21" t="s">
        <v>43</v>
      </c>
      <c r="C35" s="20" t="s">
        <v>12</v>
      </c>
      <c r="D35" s="22">
        <v>2</v>
      </c>
      <c r="E35" s="25"/>
      <c r="F35" s="25"/>
      <c r="G35" s="26"/>
      <c r="H35" s="2"/>
    </row>
    <row r="36" spans="1:8" s="1" customFormat="1" ht="33.75" customHeight="1" x14ac:dyDescent="0.2">
      <c r="A36" s="20">
        <v>13</v>
      </c>
      <c r="B36" s="21" t="s">
        <v>44</v>
      </c>
      <c r="C36" s="20" t="s">
        <v>12</v>
      </c>
      <c r="D36" s="22">
        <v>1</v>
      </c>
      <c r="E36" s="25"/>
      <c r="F36" s="25"/>
      <c r="G36" s="26"/>
      <c r="H36" s="2"/>
    </row>
    <row r="37" spans="1:8" s="1" customFormat="1" ht="39.75" customHeight="1" x14ac:dyDescent="0.2">
      <c r="A37" s="20">
        <v>14</v>
      </c>
      <c r="B37" s="21" t="s">
        <v>45</v>
      </c>
      <c r="C37" s="20" t="s">
        <v>12</v>
      </c>
      <c r="D37" s="22">
        <v>2</v>
      </c>
      <c r="E37" s="25"/>
      <c r="F37" s="25"/>
      <c r="G37" s="26"/>
      <c r="H37" s="2"/>
    </row>
    <row r="38" spans="1:8" s="1" customFormat="1" ht="30.75" customHeight="1" x14ac:dyDescent="0.2">
      <c r="A38" s="20">
        <v>15</v>
      </c>
      <c r="B38" s="21" t="s">
        <v>46</v>
      </c>
      <c r="C38" s="20" t="s">
        <v>12</v>
      </c>
      <c r="D38" s="22">
        <v>6</v>
      </c>
      <c r="E38" s="25"/>
      <c r="F38" s="25"/>
      <c r="G38" s="26"/>
      <c r="H38" s="2"/>
    </row>
    <row r="39" spans="1:8" s="1" customFormat="1" ht="34.5" customHeight="1" x14ac:dyDescent="0.2">
      <c r="A39" s="20">
        <v>16</v>
      </c>
      <c r="B39" s="21" t="s">
        <v>47</v>
      </c>
      <c r="C39" s="20" t="s">
        <v>12</v>
      </c>
      <c r="D39" s="22">
        <v>4</v>
      </c>
      <c r="E39" s="25"/>
      <c r="F39" s="25"/>
      <c r="G39" s="26"/>
      <c r="H39" s="2"/>
    </row>
    <row r="40" spans="1:8" s="1" customFormat="1" ht="35.25" customHeight="1" x14ac:dyDescent="0.2">
      <c r="A40" s="20">
        <v>17</v>
      </c>
      <c r="B40" s="21" t="s">
        <v>48</v>
      </c>
      <c r="C40" s="20" t="s">
        <v>12</v>
      </c>
      <c r="D40" s="22">
        <v>8</v>
      </c>
      <c r="E40" s="25"/>
      <c r="F40" s="25"/>
      <c r="G40" s="26"/>
      <c r="H40" s="2"/>
    </row>
    <row r="41" spans="1:8" s="1" customFormat="1" ht="42" customHeight="1" x14ac:dyDescent="0.2">
      <c r="A41" s="20">
        <v>18</v>
      </c>
      <c r="B41" s="21" t="s">
        <v>49</v>
      </c>
      <c r="C41" s="20" t="s">
        <v>12</v>
      </c>
      <c r="D41" s="22">
        <v>112</v>
      </c>
      <c r="E41" s="25"/>
      <c r="F41" s="25"/>
      <c r="G41" s="26"/>
      <c r="H41" s="2"/>
    </row>
    <row r="42" spans="1:8" s="1" customFormat="1" ht="42" customHeight="1" x14ac:dyDescent="0.2">
      <c r="A42" s="20">
        <v>19</v>
      </c>
      <c r="B42" s="21" t="s">
        <v>50</v>
      </c>
      <c r="C42" s="20" t="s">
        <v>12</v>
      </c>
      <c r="D42" s="22">
        <v>1</v>
      </c>
      <c r="E42" s="25"/>
      <c r="F42" s="25"/>
      <c r="G42" s="26"/>
      <c r="H42" s="2"/>
    </row>
    <row r="43" spans="1:8" s="1" customFormat="1" ht="35.25" customHeight="1" x14ac:dyDescent="0.2">
      <c r="A43" s="20">
        <v>20</v>
      </c>
      <c r="B43" s="21" t="s">
        <v>51</v>
      </c>
      <c r="C43" s="20" t="s">
        <v>12</v>
      </c>
      <c r="D43" s="22">
        <v>3</v>
      </c>
      <c r="E43" s="25"/>
      <c r="F43" s="25"/>
      <c r="G43" s="26"/>
      <c r="H43" s="2"/>
    </row>
    <row r="44" spans="1:8" s="1" customFormat="1" ht="34.5" customHeight="1" x14ac:dyDescent="0.2">
      <c r="A44" s="20">
        <v>21</v>
      </c>
      <c r="B44" s="21" t="s">
        <v>52</v>
      </c>
      <c r="C44" s="20" t="s">
        <v>12</v>
      </c>
      <c r="D44" s="22">
        <v>1</v>
      </c>
      <c r="E44" s="25"/>
      <c r="F44" s="25"/>
      <c r="G44" s="26"/>
      <c r="H44" s="2"/>
    </row>
    <row r="45" spans="1:8" s="1" customFormat="1" ht="34.5" customHeight="1" x14ac:dyDescent="0.2">
      <c r="A45" s="20">
        <v>22</v>
      </c>
      <c r="B45" s="21" t="s">
        <v>53</v>
      </c>
      <c r="C45" s="20" t="s">
        <v>12</v>
      </c>
      <c r="D45" s="22">
        <v>2</v>
      </c>
      <c r="E45" s="25"/>
      <c r="F45" s="25"/>
      <c r="G45" s="26"/>
      <c r="H45" s="2"/>
    </row>
    <row r="46" spans="1:8" s="1" customFormat="1" ht="33.75" customHeight="1" x14ac:dyDescent="0.2">
      <c r="A46" s="20">
        <v>23</v>
      </c>
      <c r="B46" s="21" t="s">
        <v>54</v>
      </c>
      <c r="C46" s="20" t="s">
        <v>12</v>
      </c>
      <c r="D46" s="22">
        <v>3</v>
      </c>
      <c r="E46" s="25"/>
      <c r="F46" s="25"/>
      <c r="G46" s="26"/>
      <c r="H46" s="2"/>
    </row>
    <row r="47" spans="1:8" s="1" customFormat="1" ht="38.25" customHeight="1" x14ac:dyDescent="0.2">
      <c r="A47" s="20">
        <v>24</v>
      </c>
      <c r="B47" s="21" t="s">
        <v>55</v>
      </c>
      <c r="C47" s="20" t="s">
        <v>56</v>
      </c>
      <c r="D47" s="22">
        <v>6</v>
      </c>
      <c r="E47" s="25"/>
      <c r="F47" s="25"/>
      <c r="G47" s="26"/>
      <c r="H47" s="2"/>
    </row>
    <row r="48" spans="1:8" s="1" customFormat="1" ht="45.75" customHeight="1" x14ac:dyDescent="0.2">
      <c r="A48" s="20">
        <v>25</v>
      </c>
      <c r="B48" s="21" t="s">
        <v>57</v>
      </c>
      <c r="C48" s="20" t="s">
        <v>56</v>
      </c>
      <c r="D48" s="22">
        <v>2</v>
      </c>
      <c r="E48" s="25"/>
      <c r="F48" s="25"/>
      <c r="G48" s="26"/>
      <c r="H48" s="2"/>
    </row>
    <row r="49" spans="1:8" s="1" customFormat="1" ht="25.15" customHeight="1" x14ac:dyDescent="0.2">
      <c r="A49" s="29"/>
      <c r="B49" s="30" t="s">
        <v>58</v>
      </c>
      <c r="C49" s="29"/>
      <c r="D49" s="31"/>
      <c r="E49" s="32"/>
      <c r="F49" s="32"/>
      <c r="G49" s="31"/>
      <c r="H49" s="2"/>
    </row>
    <row r="50" spans="1:8" s="1" customFormat="1" ht="19.899999999999999" customHeight="1" x14ac:dyDescent="0.2">
      <c r="A50" s="29"/>
      <c r="B50" s="30" t="s">
        <v>59</v>
      </c>
      <c r="C50" s="29"/>
      <c r="D50" s="31"/>
      <c r="E50" s="32"/>
      <c r="F50" s="32"/>
      <c r="G50" s="31"/>
      <c r="H50" s="2"/>
    </row>
    <row r="51" spans="1:8" s="1" customFormat="1" ht="21.6" customHeight="1" x14ac:dyDescent="0.2">
      <c r="A51" s="29" t="s">
        <v>60</v>
      </c>
      <c r="B51" s="33" t="s">
        <v>61</v>
      </c>
      <c r="C51" s="29" t="s">
        <v>9</v>
      </c>
      <c r="D51" s="31">
        <v>1194</v>
      </c>
      <c r="E51" s="34"/>
      <c r="F51" s="34"/>
      <c r="G51" s="35"/>
      <c r="H51" s="2"/>
    </row>
    <row r="52" spans="1:8" s="1" customFormat="1" ht="21.6" customHeight="1" x14ac:dyDescent="0.2">
      <c r="A52" s="36" t="s">
        <v>105</v>
      </c>
      <c r="B52" s="37" t="s">
        <v>106</v>
      </c>
      <c r="C52" s="38" t="s">
        <v>56</v>
      </c>
      <c r="D52" s="36">
        <v>170</v>
      </c>
      <c r="E52" s="39"/>
      <c r="F52" s="39"/>
      <c r="G52" s="35"/>
      <c r="H52" s="2"/>
    </row>
    <row r="53" spans="1:8" s="1" customFormat="1" ht="15" customHeight="1" x14ac:dyDescent="0.2">
      <c r="A53" s="36"/>
      <c r="B53" s="40"/>
      <c r="C53" s="38"/>
      <c r="D53" s="36"/>
      <c r="E53" s="39"/>
      <c r="F53" s="39"/>
      <c r="G53" s="35"/>
      <c r="H53" s="2"/>
    </row>
    <row r="54" spans="1:8" s="1" customFormat="1" ht="21.6" customHeight="1" x14ac:dyDescent="0.2">
      <c r="A54" s="41"/>
      <c r="B54" s="42" t="s">
        <v>107</v>
      </c>
      <c r="C54" s="41"/>
      <c r="D54" s="43"/>
      <c r="E54" s="44"/>
      <c r="F54" s="44"/>
      <c r="G54" s="35"/>
      <c r="H54" s="2"/>
    </row>
    <row r="55" spans="1:8" s="1" customFormat="1" ht="21.6" customHeight="1" x14ac:dyDescent="0.2">
      <c r="A55" s="36" t="s">
        <v>108</v>
      </c>
      <c r="B55" s="37" t="s">
        <v>111</v>
      </c>
      <c r="C55" s="38" t="s">
        <v>66</v>
      </c>
      <c r="D55" s="36">
        <v>15.93</v>
      </c>
      <c r="E55" s="39"/>
      <c r="F55" s="39"/>
      <c r="G55" s="35"/>
      <c r="H55" s="2"/>
    </row>
    <row r="56" spans="1:8" s="1" customFormat="1" ht="5.45" customHeight="1" x14ac:dyDescent="0.2">
      <c r="A56" s="36"/>
      <c r="B56" s="40"/>
      <c r="C56" s="38"/>
      <c r="D56" s="36"/>
      <c r="E56" s="39"/>
      <c r="F56" s="39"/>
      <c r="G56" s="35"/>
      <c r="H56" s="2"/>
    </row>
    <row r="57" spans="1:8" s="1" customFormat="1" ht="21.6" customHeight="1" x14ac:dyDescent="0.2">
      <c r="A57" s="41"/>
      <c r="B57" s="42" t="s">
        <v>109</v>
      </c>
      <c r="C57" s="41"/>
      <c r="D57" s="43"/>
      <c r="E57" s="44"/>
      <c r="F57" s="44"/>
      <c r="G57" s="35"/>
      <c r="H57" s="2"/>
    </row>
    <row r="58" spans="1:8" s="1" customFormat="1" ht="21.6" customHeight="1" x14ac:dyDescent="0.2">
      <c r="A58" s="36" t="s">
        <v>110</v>
      </c>
      <c r="B58" s="37" t="s">
        <v>112</v>
      </c>
      <c r="C58" s="38" t="s">
        <v>9</v>
      </c>
      <c r="D58" s="36">
        <v>63.75</v>
      </c>
      <c r="E58" s="39"/>
      <c r="F58" s="39"/>
      <c r="G58" s="35"/>
      <c r="H58" s="2"/>
    </row>
    <row r="59" spans="1:8" s="1" customFormat="1" ht="16.899999999999999" customHeight="1" x14ac:dyDescent="0.2">
      <c r="A59" s="29"/>
      <c r="B59" s="33"/>
      <c r="C59" s="29"/>
      <c r="D59" s="31"/>
      <c r="E59" s="34"/>
      <c r="F59" s="34"/>
      <c r="G59" s="35"/>
      <c r="H59" s="2"/>
    </row>
    <row r="60" spans="1:8" s="1" customFormat="1" ht="82.15" customHeight="1" x14ac:dyDescent="0.2">
      <c r="A60" s="29" t="s">
        <v>62</v>
      </c>
      <c r="B60" s="45" t="s">
        <v>63</v>
      </c>
      <c r="C60" s="29"/>
      <c r="D60" s="31"/>
      <c r="E60" s="34"/>
      <c r="F60" s="34"/>
      <c r="G60" s="35"/>
      <c r="H60" s="2"/>
    </row>
    <row r="61" spans="1:8" s="1" customFormat="1" ht="33" customHeight="1" x14ac:dyDescent="0.2">
      <c r="A61" s="29" t="s">
        <v>64</v>
      </c>
      <c r="B61" s="33" t="s">
        <v>65</v>
      </c>
      <c r="C61" s="29" t="s">
        <v>66</v>
      </c>
      <c r="D61" s="31">
        <v>88.88</v>
      </c>
      <c r="E61" s="34"/>
      <c r="F61" s="34"/>
      <c r="G61" s="35"/>
      <c r="H61" s="2"/>
    </row>
    <row r="62" spans="1:8" s="1" customFormat="1" ht="15" customHeight="1" x14ac:dyDescent="0.2">
      <c r="A62" s="29"/>
      <c r="B62" s="33"/>
      <c r="C62" s="29"/>
      <c r="D62" s="31"/>
      <c r="E62" s="46"/>
      <c r="F62" s="46"/>
      <c r="G62" s="35"/>
      <c r="H62" s="2"/>
    </row>
    <row r="63" spans="1:8" s="1" customFormat="1" ht="83.45" customHeight="1" x14ac:dyDescent="0.2">
      <c r="A63" s="29" t="s">
        <v>67</v>
      </c>
      <c r="B63" s="45" t="s">
        <v>68</v>
      </c>
      <c r="C63" s="29"/>
      <c r="D63" s="31"/>
      <c r="E63" s="34"/>
      <c r="F63" s="34"/>
      <c r="G63" s="35"/>
      <c r="H63" s="2"/>
    </row>
    <row r="64" spans="1:8" s="1" customFormat="1" ht="27.6" customHeight="1" x14ac:dyDescent="0.2">
      <c r="A64" s="29" t="s">
        <v>69</v>
      </c>
      <c r="B64" s="33" t="s">
        <v>70</v>
      </c>
      <c r="C64" s="29" t="s">
        <v>66</v>
      </c>
      <c r="D64" s="31">
        <v>1413.45</v>
      </c>
      <c r="E64" s="34"/>
      <c r="F64" s="34"/>
      <c r="G64" s="35"/>
      <c r="H64" s="2"/>
    </row>
    <row r="65" spans="1:8" s="1" customFormat="1" ht="10.15" customHeight="1" x14ac:dyDescent="0.2">
      <c r="A65" s="29"/>
      <c r="B65" s="33"/>
      <c r="C65" s="29"/>
      <c r="D65" s="31"/>
      <c r="E65" s="46"/>
      <c r="F65" s="46"/>
      <c r="G65" s="35"/>
      <c r="H65" s="2"/>
    </row>
    <row r="66" spans="1:8" s="1" customFormat="1" ht="45.75" customHeight="1" x14ac:dyDescent="0.2">
      <c r="A66" s="29" t="s">
        <v>71</v>
      </c>
      <c r="B66" s="45" t="s">
        <v>72</v>
      </c>
      <c r="C66" s="29"/>
      <c r="D66" s="31"/>
      <c r="E66" s="34"/>
      <c r="F66" s="34"/>
      <c r="G66" s="35"/>
      <c r="H66" s="2"/>
    </row>
    <row r="67" spans="1:8" s="1" customFormat="1" ht="27.6" customHeight="1" x14ac:dyDescent="0.2">
      <c r="A67" s="29" t="s">
        <v>73</v>
      </c>
      <c r="B67" s="45" t="s">
        <v>113</v>
      </c>
      <c r="C67" s="29" t="s">
        <v>66</v>
      </c>
      <c r="D67" s="31">
        <v>83.45</v>
      </c>
      <c r="E67" s="34"/>
      <c r="F67" s="34"/>
      <c r="G67" s="35"/>
      <c r="H67" s="2"/>
    </row>
    <row r="68" spans="1:8" s="1" customFormat="1" ht="8.4499999999999993" customHeight="1" x14ac:dyDescent="0.2">
      <c r="A68" s="29"/>
      <c r="B68" s="33"/>
      <c r="C68" s="29"/>
      <c r="D68" s="31"/>
      <c r="E68" s="34"/>
      <c r="F68" s="34"/>
      <c r="G68" s="35"/>
      <c r="H68" s="2"/>
    </row>
    <row r="69" spans="1:8" s="1" customFormat="1" ht="38.450000000000003" customHeight="1" x14ac:dyDescent="0.2">
      <c r="A69" s="29" t="s">
        <v>74</v>
      </c>
      <c r="B69" s="45" t="s">
        <v>75</v>
      </c>
      <c r="C69" s="29"/>
      <c r="D69" s="31"/>
      <c r="E69" s="34"/>
      <c r="F69" s="34"/>
      <c r="G69" s="35"/>
      <c r="H69" s="2"/>
    </row>
    <row r="70" spans="1:8" s="1" customFormat="1" ht="23.45" customHeight="1" x14ac:dyDescent="0.2">
      <c r="A70" s="29" t="s">
        <v>76</v>
      </c>
      <c r="B70" s="45" t="s">
        <v>77</v>
      </c>
      <c r="C70" s="29" t="s">
        <v>66</v>
      </c>
      <c r="D70" s="31">
        <f>D64-D67</f>
        <v>1330</v>
      </c>
      <c r="E70" s="34"/>
      <c r="F70" s="34"/>
      <c r="G70" s="35"/>
      <c r="H70" s="2"/>
    </row>
    <row r="71" spans="1:8" s="1" customFormat="1" ht="4.9000000000000004" customHeight="1" x14ac:dyDescent="0.2">
      <c r="A71" s="29"/>
      <c r="B71" s="33"/>
      <c r="C71" s="29"/>
      <c r="D71" s="31"/>
      <c r="E71" s="34"/>
      <c r="F71" s="34"/>
      <c r="G71" s="35"/>
      <c r="H71" s="2"/>
    </row>
    <row r="72" spans="1:8" s="1" customFormat="1" ht="45.75" customHeight="1" x14ac:dyDescent="0.2">
      <c r="A72" s="29" t="s">
        <v>78</v>
      </c>
      <c r="B72" s="45" t="s">
        <v>79</v>
      </c>
      <c r="C72" s="29"/>
      <c r="D72" s="31"/>
      <c r="E72" s="34"/>
      <c r="F72" s="34"/>
      <c r="G72" s="35"/>
      <c r="H72" s="2"/>
    </row>
    <row r="73" spans="1:8" s="1" customFormat="1" ht="23.45" customHeight="1" x14ac:dyDescent="0.2">
      <c r="A73" s="29" t="s">
        <v>80</v>
      </c>
      <c r="B73" s="33" t="s">
        <v>81</v>
      </c>
      <c r="C73" s="29" t="s">
        <v>56</v>
      </c>
      <c r="D73" s="31">
        <v>1112.8</v>
      </c>
      <c r="E73" s="34"/>
      <c r="F73" s="34"/>
      <c r="G73" s="35"/>
      <c r="H73" s="2"/>
    </row>
    <row r="74" spans="1:8" s="1" customFormat="1" ht="10.15" customHeight="1" x14ac:dyDescent="0.2">
      <c r="A74" s="29"/>
      <c r="B74" s="33"/>
      <c r="C74" s="29"/>
      <c r="D74" s="31"/>
      <c r="E74" s="34"/>
      <c r="F74" s="34"/>
      <c r="G74" s="35"/>
      <c r="H74" s="2"/>
    </row>
    <row r="75" spans="1:8" s="1" customFormat="1" ht="66" customHeight="1" x14ac:dyDescent="0.2">
      <c r="A75" s="29" t="s">
        <v>82</v>
      </c>
      <c r="B75" s="45" t="s">
        <v>83</v>
      </c>
      <c r="C75" s="29"/>
      <c r="D75" s="31"/>
      <c r="E75" s="32"/>
      <c r="F75" s="32"/>
      <c r="G75" s="31"/>
      <c r="H75" s="2"/>
    </row>
    <row r="76" spans="1:8" s="1" customFormat="1" ht="21.6" customHeight="1" x14ac:dyDescent="0.2">
      <c r="A76" s="29" t="s">
        <v>85</v>
      </c>
      <c r="B76" s="33" t="s">
        <v>86</v>
      </c>
      <c r="C76" s="29" t="s">
        <v>84</v>
      </c>
      <c r="D76" s="31">
        <v>5</v>
      </c>
      <c r="E76" s="47"/>
      <c r="F76" s="47"/>
      <c r="G76" s="35"/>
      <c r="H76" s="2"/>
    </row>
    <row r="77" spans="1:8" s="1" customFormat="1" ht="19.899999999999999" customHeight="1" x14ac:dyDescent="0.2">
      <c r="A77" s="29" t="s">
        <v>87</v>
      </c>
      <c r="B77" s="33" t="s">
        <v>88</v>
      </c>
      <c r="C77" s="29" t="s">
        <v>84</v>
      </c>
      <c r="D77" s="31">
        <v>5</v>
      </c>
      <c r="E77" s="47"/>
      <c r="F77" s="47"/>
      <c r="G77" s="35"/>
      <c r="H77" s="2"/>
    </row>
    <row r="78" spans="1:8" s="1" customFormat="1" ht="9.6" customHeight="1" x14ac:dyDescent="0.2">
      <c r="A78" s="29"/>
      <c r="B78" s="33"/>
      <c r="C78" s="29"/>
      <c r="D78" s="31"/>
      <c r="E78" s="47"/>
      <c r="F78" s="47"/>
      <c r="G78" s="35"/>
      <c r="H78" s="2"/>
    </row>
    <row r="79" spans="1:8" s="1" customFormat="1" ht="45.75" customHeight="1" x14ac:dyDescent="0.2">
      <c r="A79" s="29" t="s">
        <v>89</v>
      </c>
      <c r="B79" s="45" t="s">
        <v>90</v>
      </c>
      <c r="C79" s="29"/>
      <c r="D79" s="31"/>
      <c r="E79" s="47"/>
      <c r="F79" s="47"/>
      <c r="G79" s="35"/>
      <c r="H79" s="2"/>
    </row>
    <row r="80" spans="1:8" s="1" customFormat="1" ht="25.15" customHeight="1" x14ac:dyDescent="0.2">
      <c r="A80" s="29" t="s">
        <v>91</v>
      </c>
      <c r="B80" s="45" t="s">
        <v>92</v>
      </c>
      <c r="C80" s="29" t="s">
        <v>66</v>
      </c>
      <c r="D80" s="31">
        <v>4112.6499999999996</v>
      </c>
      <c r="E80" s="47"/>
      <c r="F80" s="47"/>
      <c r="G80" s="35"/>
      <c r="H80" s="2"/>
    </row>
    <row r="81" spans="1:8" s="1" customFormat="1" ht="45.75" customHeight="1" x14ac:dyDescent="0.2">
      <c r="A81" s="29" t="s">
        <v>93</v>
      </c>
      <c r="B81" s="45" t="s">
        <v>94</v>
      </c>
      <c r="C81" s="29"/>
      <c r="D81" s="31"/>
      <c r="E81" s="47"/>
      <c r="F81" s="47"/>
      <c r="G81" s="35"/>
      <c r="H81" s="2"/>
    </row>
    <row r="82" spans="1:8" s="1" customFormat="1" ht="25.15" customHeight="1" x14ac:dyDescent="0.2">
      <c r="A82" s="29" t="s">
        <v>95</v>
      </c>
      <c r="B82" s="33" t="s">
        <v>92</v>
      </c>
      <c r="C82" s="29" t="s">
        <v>96</v>
      </c>
      <c r="D82" s="31">
        <v>15100.25</v>
      </c>
      <c r="E82" s="47"/>
      <c r="F82" s="47"/>
      <c r="G82" s="35"/>
      <c r="H82" s="2"/>
    </row>
    <row r="83" spans="1:8" s="1" customFormat="1" ht="7.9" customHeight="1" x14ac:dyDescent="0.2">
      <c r="A83" s="29"/>
      <c r="B83" s="33"/>
      <c r="C83" s="29"/>
      <c r="D83" s="31"/>
      <c r="E83" s="32"/>
      <c r="F83" s="32"/>
      <c r="G83" s="35"/>
      <c r="H83" s="2"/>
    </row>
    <row r="84" spans="1:8" s="1" customFormat="1" ht="18" customHeight="1" x14ac:dyDescent="0.2">
      <c r="A84" s="29"/>
      <c r="B84" s="33"/>
      <c r="C84" s="29"/>
      <c r="D84" s="31"/>
      <c r="E84" s="48" t="s">
        <v>59</v>
      </c>
      <c r="F84" s="48"/>
      <c r="G84" s="49">
        <f>SUM(G51:G83)</f>
        <v>0</v>
      </c>
      <c r="H84" s="2"/>
    </row>
    <row r="85" spans="1:8" s="1" customFormat="1" ht="22.9" customHeight="1" x14ac:dyDescent="0.2">
      <c r="A85" s="29"/>
      <c r="B85" s="30" t="s">
        <v>97</v>
      </c>
      <c r="C85" s="29"/>
      <c r="D85" s="31"/>
      <c r="E85" s="32"/>
      <c r="F85" s="32"/>
      <c r="G85" s="31"/>
      <c r="H85" s="2"/>
    </row>
    <row r="86" spans="1:8" s="1" customFormat="1" ht="83.45" customHeight="1" x14ac:dyDescent="0.2">
      <c r="A86" s="29" t="s">
        <v>98</v>
      </c>
      <c r="B86" s="45" t="s">
        <v>99</v>
      </c>
      <c r="C86" s="29"/>
      <c r="D86" s="31"/>
      <c r="E86" s="32"/>
      <c r="F86" s="32"/>
      <c r="G86" s="31"/>
      <c r="H86" s="2"/>
    </row>
    <row r="87" spans="1:8" s="1" customFormat="1" ht="21" customHeight="1" x14ac:dyDescent="0.2">
      <c r="A87" s="29" t="s">
        <v>100</v>
      </c>
      <c r="B87" s="33" t="s">
        <v>81</v>
      </c>
      <c r="C87" s="29" t="s">
        <v>56</v>
      </c>
      <c r="D87" s="31">
        <f>D73</f>
        <v>1112.8</v>
      </c>
      <c r="E87" s="47"/>
      <c r="F87" s="47"/>
      <c r="G87" s="35"/>
      <c r="H87" s="2"/>
    </row>
    <row r="88" spans="1:8" s="1" customFormat="1" ht="6" customHeight="1" x14ac:dyDescent="0.2">
      <c r="A88" s="29"/>
      <c r="B88" s="33"/>
      <c r="C88" s="29"/>
      <c r="D88" s="31"/>
      <c r="E88" s="47"/>
      <c r="F88" s="47"/>
      <c r="G88" s="35"/>
      <c r="H88" s="2"/>
    </row>
    <row r="89" spans="1:8" s="1" customFormat="1" ht="34.9" customHeight="1" x14ac:dyDescent="0.2">
      <c r="A89" s="29" t="s">
        <v>101</v>
      </c>
      <c r="B89" s="33" t="s">
        <v>102</v>
      </c>
      <c r="C89" s="29"/>
      <c r="D89" s="31"/>
      <c r="E89" s="47"/>
      <c r="F89" s="47"/>
      <c r="G89" s="35"/>
      <c r="H89" s="2"/>
    </row>
    <row r="90" spans="1:8" s="1" customFormat="1" ht="22.9" customHeight="1" x14ac:dyDescent="0.2">
      <c r="A90" s="29" t="s">
        <v>103</v>
      </c>
      <c r="B90" s="33" t="s">
        <v>104</v>
      </c>
      <c r="C90" s="29" t="s">
        <v>12</v>
      </c>
      <c r="D90" s="31">
        <v>12</v>
      </c>
      <c r="E90" s="47"/>
      <c r="F90" s="47"/>
      <c r="G90" s="35"/>
      <c r="H90" s="2"/>
    </row>
    <row r="91" spans="1:8" s="1" customFormat="1" ht="24.75" customHeight="1" x14ac:dyDescent="0.2">
      <c r="A91" s="6"/>
      <c r="B91" s="7"/>
      <c r="C91" s="8"/>
      <c r="D91" s="64" t="s">
        <v>6</v>
      </c>
      <c r="E91" s="65"/>
      <c r="F91" s="17"/>
      <c r="G91" s="27">
        <f>SUM(G8:G90)</f>
        <v>0</v>
      </c>
      <c r="H91" s="11"/>
    </row>
    <row r="92" spans="1:8" s="1" customFormat="1" ht="19.5" customHeight="1" x14ac:dyDescent="0.35">
      <c r="A92" s="3"/>
      <c r="C92" s="3"/>
      <c r="D92" s="53" t="s">
        <v>7</v>
      </c>
      <c r="E92" s="54"/>
      <c r="F92" s="51"/>
      <c r="G92" s="28">
        <f>(G91*16%)</f>
        <v>0</v>
      </c>
      <c r="H92" s="11"/>
    </row>
    <row r="93" spans="1:8" s="1" customFormat="1" ht="21.75" customHeight="1" x14ac:dyDescent="0.55000000000000004">
      <c r="A93" s="10"/>
      <c r="B93" s="14"/>
      <c r="C93" s="10"/>
      <c r="D93" s="55" t="s">
        <v>8</v>
      </c>
      <c r="E93" s="55"/>
      <c r="F93" s="15"/>
      <c r="G93" s="28">
        <f>(G91+G92)</f>
        <v>0</v>
      </c>
      <c r="H93" s="23"/>
    </row>
    <row r="95" spans="1:8" x14ac:dyDescent="0.2">
      <c r="B95" s="13"/>
    </row>
    <row r="97" spans="2:8" ht="15.75" x14ac:dyDescent="0.25">
      <c r="B97" s="12"/>
      <c r="H97" s="24"/>
    </row>
    <row r="98" spans="2:8" ht="15.75" x14ac:dyDescent="0.25">
      <c r="B98" s="12"/>
    </row>
    <row r="99" spans="2:8" ht="15.75" x14ac:dyDescent="0.25">
      <c r="B99" s="12"/>
    </row>
    <row r="100" spans="2:8" ht="15.75" x14ac:dyDescent="0.25">
      <c r="B100" s="12"/>
    </row>
    <row r="101" spans="2:8" ht="15.75" x14ac:dyDescent="0.25">
      <c r="B101" s="12"/>
    </row>
  </sheetData>
  <mergeCells count="12">
    <mergeCell ref="D92:E92"/>
    <mergeCell ref="D93:E93"/>
    <mergeCell ref="A2:G2"/>
    <mergeCell ref="A3:E3"/>
    <mergeCell ref="A4:A5"/>
    <mergeCell ref="B4:B5"/>
    <mergeCell ref="C4:C5"/>
    <mergeCell ref="D4:D5"/>
    <mergeCell ref="E4:E5"/>
    <mergeCell ref="G4:G5"/>
    <mergeCell ref="A6:G6"/>
    <mergeCell ref="D91:E91"/>
  </mergeCells>
  <pageMargins left="0.7" right="0.7" top="0.75" bottom="0.75" header="0.3" footer="0.3"/>
  <pageSetup paperSize="9" scale="53" fitToHeight="0" orientation="landscape" horizontalDpi="4294967293" r:id="rId1"/>
  <rowBreaks count="1" manualBreakCount="1">
    <brk id="13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PILETAS DE DECANTACION </vt:lpstr>
      <vt:lpstr>'PILETAS DE DECANTACION 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</dc:creator>
  <cp:lastModifiedBy>Usuario de Windows</cp:lastModifiedBy>
  <cp:revision/>
  <cp:lastPrinted>2019-12-23T17:04:25Z</cp:lastPrinted>
  <dcterms:created xsi:type="dcterms:W3CDTF">2004-02-26T18:07:17Z</dcterms:created>
  <dcterms:modified xsi:type="dcterms:W3CDTF">2020-10-28T18:09:34Z</dcterms:modified>
</cp:coreProperties>
</file>